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395" windowWidth="13500" windowHeight="6450" activeTab="0"/>
  </bookViews>
  <sheets>
    <sheet name="P&amp;L-curve" sheetId="1" r:id="rId1"/>
    <sheet name="E-MIDCAP" sheetId="2" r:id="rId2"/>
  </sheets>
  <definedNames/>
  <calcPr fullCalcOnLoad="1"/>
</workbook>
</file>

<file path=xl/sharedStrings.xml><?xml version="1.0" encoding="utf-8"?>
<sst xmlns="http://schemas.openxmlformats.org/spreadsheetml/2006/main" count="637" uniqueCount="17">
  <si>
    <t>ENTRY_DATE</t>
  </si>
  <si>
    <t>ENTRY_SIGNAL</t>
  </si>
  <si>
    <t>ENTRY_PRICE</t>
  </si>
  <si>
    <t>EXIT_DATE</t>
  </si>
  <si>
    <t>EXIT_SIGNAL</t>
  </si>
  <si>
    <t>EXIT_PRICE</t>
  </si>
  <si>
    <t>GROSS_P/L</t>
  </si>
  <si>
    <t>BUY</t>
  </si>
  <si>
    <t>EXITLONG</t>
  </si>
  <si>
    <t>SELL</t>
  </si>
  <si>
    <t>EXITSHORT</t>
  </si>
  <si>
    <t>ROLLBUY</t>
  </si>
  <si>
    <t>ROLLSELL</t>
  </si>
  <si>
    <t>ACCUMULATED P/L</t>
  </si>
  <si>
    <t>HIGHEST POINT</t>
  </si>
  <si>
    <t>DRAWDOWN</t>
  </si>
  <si>
    <t>Max. Drawdown: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</si>
</sst>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P&amp;L-curve E-MIDCAP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'E-MIDCAP'!$H$1</c:f>
              <c:strCache>
                <c:ptCount val="1"/>
                <c:pt idx="0">
                  <c:v>ACCUMULATED P/L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'E-MIDCAP'!$H$2:$H$314</c:f>
              <c:numCache>
                <c:ptCount val="313"/>
                <c:pt idx="0">
                  <c:v>-1000</c:v>
                </c:pt>
                <c:pt idx="1">
                  <c:v>670</c:v>
                </c:pt>
                <c:pt idx="2">
                  <c:v>-1051</c:v>
                </c:pt>
                <c:pt idx="3">
                  <c:v>-1192</c:v>
                </c:pt>
                <c:pt idx="4">
                  <c:v>-1513</c:v>
                </c:pt>
                <c:pt idx="5">
                  <c:v>707</c:v>
                </c:pt>
                <c:pt idx="6">
                  <c:v>1146</c:v>
                </c:pt>
                <c:pt idx="7">
                  <c:v>3046</c:v>
                </c:pt>
                <c:pt idx="8">
                  <c:v>2496</c:v>
                </c:pt>
                <c:pt idx="9">
                  <c:v>3256</c:v>
                </c:pt>
                <c:pt idx="10">
                  <c:v>3215</c:v>
                </c:pt>
                <c:pt idx="11">
                  <c:v>7394</c:v>
                </c:pt>
                <c:pt idx="12">
                  <c:v>7073</c:v>
                </c:pt>
                <c:pt idx="13">
                  <c:v>7612</c:v>
                </c:pt>
                <c:pt idx="14">
                  <c:v>7312</c:v>
                </c:pt>
                <c:pt idx="15">
                  <c:v>7011</c:v>
                </c:pt>
                <c:pt idx="16">
                  <c:v>8690</c:v>
                </c:pt>
                <c:pt idx="17">
                  <c:v>9160</c:v>
                </c:pt>
                <c:pt idx="18">
                  <c:v>8180</c:v>
                </c:pt>
                <c:pt idx="19">
                  <c:v>7740</c:v>
                </c:pt>
                <c:pt idx="20">
                  <c:v>9909</c:v>
                </c:pt>
                <c:pt idx="21">
                  <c:v>9868</c:v>
                </c:pt>
                <c:pt idx="22">
                  <c:v>10858</c:v>
                </c:pt>
                <c:pt idx="23">
                  <c:v>11008</c:v>
                </c:pt>
                <c:pt idx="24">
                  <c:v>10747</c:v>
                </c:pt>
                <c:pt idx="25">
                  <c:v>11237</c:v>
                </c:pt>
                <c:pt idx="26">
                  <c:v>12327</c:v>
                </c:pt>
                <c:pt idx="27">
                  <c:v>15027</c:v>
                </c:pt>
                <c:pt idx="28">
                  <c:v>14806</c:v>
                </c:pt>
                <c:pt idx="29">
                  <c:v>14075</c:v>
                </c:pt>
                <c:pt idx="30">
                  <c:v>14264</c:v>
                </c:pt>
                <c:pt idx="31">
                  <c:v>17923</c:v>
                </c:pt>
                <c:pt idx="32">
                  <c:v>18383</c:v>
                </c:pt>
                <c:pt idx="33">
                  <c:v>18033</c:v>
                </c:pt>
                <c:pt idx="34">
                  <c:v>18053</c:v>
                </c:pt>
                <c:pt idx="35">
                  <c:v>17782</c:v>
                </c:pt>
                <c:pt idx="36">
                  <c:v>17932</c:v>
                </c:pt>
                <c:pt idx="37">
                  <c:v>17722</c:v>
                </c:pt>
                <c:pt idx="38">
                  <c:v>18862</c:v>
                </c:pt>
                <c:pt idx="39">
                  <c:v>18091</c:v>
                </c:pt>
                <c:pt idx="40">
                  <c:v>18990</c:v>
                </c:pt>
                <c:pt idx="41">
                  <c:v>19059</c:v>
                </c:pt>
                <c:pt idx="42">
                  <c:v>20318</c:v>
                </c:pt>
                <c:pt idx="43">
                  <c:v>21237</c:v>
                </c:pt>
                <c:pt idx="44">
                  <c:v>22586</c:v>
                </c:pt>
                <c:pt idx="45">
                  <c:v>24686</c:v>
                </c:pt>
                <c:pt idx="46">
                  <c:v>23936</c:v>
                </c:pt>
                <c:pt idx="47">
                  <c:v>25835</c:v>
                </c:pt>
                <c:pt idx="48">
                  <c:v>26674</c:v>
                </c:pt>
                <c:pt idx="49">
                  <c:v>26024</c:v>
                </c:pt>
                <c:pt idx="50">
                  <c:v>26503</c:v>
                </c:pt>
                <c:pt idx="51">
                  <c:v>25543</c:v>
                </c:pt>
                <c:pt idx="52">
                  <c:v>27463</c:v>
                </c:pt>
                <c:pt idx="53">
                  <c:v>29913</c:v>
                </c:pt>
                <c:pt idx="54">
                  <c:v>28903</c:v>
                </c:pt>
                <c:pt idx="55">
                  <c:v>28273</c:v>
                </c:pt>
                <c:pt idx="56">
                  <c:v>27952</c:v>
                </c:pt>
                <c:pt idx="57">
                  <c:v>27961</c:v>
                </c:pt>
                <c:pt idx="58">
                  <c:v>28470</c:v>
                </c:pt>
                <c:pt idx="59">
                  <c:v>28309</c:v>
                </c:pt>
                <c:pt idx="60">
                  <c:v>27938</c:v>
                </c:pt>
                <c:pt idx="61">
                  <c:v>29358</c:v>
                </c:pt>
                <c:pt idx="62">
                  <c:v>29298</c:v>
                </c:pt>
                <c:pt idx="63">
                  <c:v>28958</c:v>
                </c:pt>
                <c:pt idx="64">
                  <c:v>28178</c:v>
                </c:pt>
                <c:pt idx="65">
                  <c:v>28918</c:v>
                </c:pt>
                <c:pt idx="66">
                  <c:v>27918</c:v>
                </c:pt>
                <c:pt idx="67">
                  <c:v>28547</c:v>
                </c:pt>
                <c:pt idx="68">
                  <c:v>30106</c:v>
                </c:pt>
                <c:pt idx="69">
                  <c:v>29655</c:v>
                </c:pt>
                <c:pt idx="70">
                  <c:v>30605</c:v>
                </c:pt>
                <c:pt idx="71">
                  <c:v>31905</c:v>
                </c:pt>
                <c:pt idx="72">
                  <c:v>33275</c:v>
                </c:pt>
                <c:pt idx="73">
                  <c:v>32994</c:v>
                </c:pt>
                <c:pt idx="74">
                  <c:v>32683</c:v>
                </c:pt>
                <c:pt idx="75">
                  <c:v>36853</c:v>
                </c:pt>
                <c:pt idx="76">
                  <c:v>36682</c:v>
                </c:pt>
                <c:pt idx="77">
                  <c:v>37472</c:v>
                </c:pt>
                <c:pt idx="78">
                  <c:v>37072</c:v>
                </c:pt>
                <c:pt idx="79">
                  <c:v>36781</c:v>
                </c:pt>
                <c:pt idx="80">
                  <c:v>36681</c:v>
                </c:pt>
                <c:pt idx="81">
                  <c:v>36470</c:v>
                </c:pt>
                <c:pt idx="82">
                  <c:v>38290</c:v>
                </c:pt>
                <c:pt idx="83">
                  <c:v>38170</c:v>
                </c:pt>
                <c:pt idx="84">
                  <c:v>38279</c:v>
                </c:pt>
                <c:pt idx="85">
                  <c:v>40508</c:v>
                </c:pt>
                <c:pt idx="86">
                  <c:v>40047</c:v>
                </c:pt>
                <c:pt idx="87">
                  <c:v>39046</c:v>
                </c:pt>
                <c:pt idx="88">
                  <c:v>40636</c:v>
                </c:pt>
                <c:pt idx="89">
                  <c:v>40576</c:v>
                </c:pt>
                <c:pt idx="90">
                  <c:v>40736</c:v>
                </c:pt>
                <c:pt idx="91">
                  <c:v>40715</c:v>
                </c:pt>
                <c:pt idx="92">
                  <c:v>41304</c:v>
                </c:pt>
                <c:pt idx="93">
                  <c:v>40363</c:v>
                </c:pt>
                <c:pt idx="94">
                  <c:v>39503</c:v>
                </c:pt>
                <c:pt idx="95">
                  <c:v>39482</c:v>
                </c:pt>
                <c:pt idx="96">
                  <c:v>39061</c:v>
                </c:pt>
                <c:pt idx="97">
                  <c:v>37600</c:v>
                </c:pt>
                <c:pt idx="98">
                  <c:v>36929</c:v>
                </c:pt>
                <c:pt idx="99">
                  <c:v>35268</c:v>
                </c:pt>
                <c:pt idx="100">
                  <c:v>34827</c:v>
                </c:pt>
                <c:pt idx="101">
                  <c:v>35097</c:v>
                </c:pt>
                <c:pt idx="102">
                  <c:v>35157</c:v>
                </c:pt>
                <c:pt idx="103">
                  <c:v>33167</c:v>
                </c:pt>
                <c:pt idx="104">
                  <c:v>32996</c:v>
                </c:pt>
                <c:pt idx="105">
                  <c:v>33166</c:v>
                </c:pt>
                <c:pt idx="106">
                  <c:v>33056</c:v>
                </c:pt>
                <c:pt idx="107">
                  <c:v>36495</c:v>
                </c:pt>
                <c:pt idx="108">
                  <c:v>37455</c:v>
                </c:pt>
                <c:pt idx="109">
                  <c:v>37145</c:v>
                </c:pt>
                <c:pt idx="110">
                  <c:v>38634</c:v>
                </c:pt>
                <c:pt idx="111">
                  <c:v>38353</c:v>
                </c:pt>
                <c:pt idx="112">
                  <c:v>38962</c:v>
                </c:pt>
                <c:pt idx="113">
                  <c:v>39262</c:v>
                </c:pt>
                <c:pt idx="114">
                  <c:v>38302</c:v>
                </c:pt>
                <c:pt idx="115">
                  <c:v>38202</c:v>
                </c:pt>
                <c:pt idx="116">
                  <c:v>38931</c:v>
                </c:pt>
                <c:pt idx="117">
                  <c:v>38571</c:v>
                </c:pt>
                <c:pt idx="118">
                  <c:v>38141</c:v>
                </c:pt>
                <c:pt idx="119">
                  <c:v>36521</c:v>
                </c:pt>
                <c:pt idx="120">
                  <c:v>35931</c:v>
                </c:pt>
                <c:pt idx="121">
                  <c:v>36451</c:v>
                </c:pt>
                <c:pt idx="122">
                  <c:v>39721</c:v>
                </c:pt>
                <c:pt idx="123">
                  <c:v>39951</c:v>
                </c:pt>
                <c:pt idx="124">
                  <c:v>38431</c:v>
                </c:pt>
                <c:pt idx="125">
                  <c:v>39491</c:v>
                </c:pt>
                <c:pt idx="126">
                  <c:v>38861</c:v>
                </c:pt>
                <c:pt idx="127">
                  <c:v>38080</c:v>
                </c:pt>
                <c:pt idx="128">
                  <c:v>36499</c:v>
                </c:pt>
                <c:pt idx="129">
                  <c:v>38139</c:v>
                </c:pt>
                <c:pt idx="130">
                  <c:v>38179</c:v>
                </c:pt>
                <c:pt idx="131">
                  <c:v>37929</c:v>
                </c:pt>
                <c:pt idx="132">
                  <c:v>37249</c:v>
                </c:pt>
                <c:pt idx="133">
                  <c:v>36899</c:v>
                </c:pt>
                <c:pt idx="134">
                  <c:v>37209</c:v>
                </c:pt>
                <c:pt idx="135">
                  <c:v>37579</c:v>
                </c:pt>
                <c:pt idx="136">
                  <c:v>37538</c:v>
                </c:pt>
                <c:pt idx="137">
                  <c:v>37188</c:v>
                </c:pt>
                <c:pt idx="138">
                  <c:v>38508</c:v>
                </c:pt>
                <c:pt idx="139">
                  <c:v>37477</c:v>
                </c:pt>
                <c:pt idx="140">
                  <c:v>37597</c:v>
                </c:pt>
                <c:pt idx="141">
                  <c:v>37087</c:v>
                </c:pt>
                <c:pt idx="142">
                  <c:v>36097</c:v>
                </c:pt>
                <c:pt idx="143">
                  <c:v>36507</c:v>
                </c:pt>
                <c:pt idx="144">
                  <c:v>37317</c:v>
                </c:pt>
                <c:pt idx="145">
                  <c:v>36476</c:v>
                </c:pt>
                <c:pt idx="146">
                  <c:v>35425</c:v>
                </c:pt>
                <c:pt idx="147">
                  <c:v>36734</c:v>
                </c:pt>
                <c:pt idx="148">
                  <c:v>36093</c:v>
                </c:pt>
                <c:pt idx="149">
                  <c:v>36982</c:v>
                </c:pt>
                <c:pt idx="150">
                  <c:v>36391</c:v>
                </c:pt>
                <c:pt idx="151">
                  <c:v>36790</c:v>
                </c:pt>
                <c:pt idx="152">
                  <c:v>35540</c:v>
                </c:pt>
                <c:pt idx="153">
                  <c:v>35080</c:v>
                </c:pt>
                <c:pt idx="154">
                  <c:v>35809</c:v>
                </c:pt>
                <c:pt idx="155">
                  <c:v>37509</c:v>
                </c:pt>
                <c:pt idx="156">
                  <c:v>37279</c:v>
                </c:pt>
                <c:pt idx="157">
                  <c:v>37538</c:v>
                </c:pt>
                <c:pt idx="158">
                  <c:v>40537</c:v>
                </c:pt>
                <c:pt idx="159">
                  <c:v>38676</c:v>
                </c:pt>
                <c:pt idx="160">
                  <c:v>40555</c:v>
                </c:pt>
                <c:pt idx="161">
                  <c:v>41884</c:v>
                </c:pt>
                <c:pt idx="162">
                  <c:v>43843</c:v>
                </c:pt>
                <c:pt idx="163">
                  <c:v>43792</c:v>
                </c:pt>
                <c:pt idx="164">
                  <c:v>41431</c:v>
                </c:pt>
                <c:pt idx="165">
                  <c:v>41831</c:v>
                </c:pt>
                <c:pt idx="166">
                  <c:v>42081</c:v>
                </c:pt>
                <c:pt idx="167">
                  <c:v>41281</c:v>
                </c:pt>
                <c:pt idx="168">
                  <c:v>41301</c:v>
                </c:pt>
                <c:pt idx="169">
                  <c:v>42071</c:v>
                </c:pt>
                <c:pt idx="170">
                  <c:v>42781</c:v>
                </c:pt>
                <c:pt idx="171">
                  <c:v>43171</c:v>
                </c:pt>
                <c:pt idx="172">
                  <c:v>43780</c:v>
                </c:pt>
                <c:pt idx="173">
                  <c:v>44249</c:v>
                </c:pt>
                <c:pt idx="174">
                  <c:v>45458</c:v>
                </c:pt>
                <c:pt idx="175">
                  <c:v>44608</c:v>
                </c:pt>
                <c:pt idx="176">
                  <c:v>43348</c:v>
                </c:pt>
                <c:pt idx="177">
                  <c:v>42808</c:v>
                </c:pt>
                <c:pt idx="178">
                  <c:v>43068</c:v>
                </c:pt>
                <c:pt idx="179">
                  <c:v>45768</c:v>
                </c:pt>
                <c:pt idx="180">
                  <c:v>45468</c:v>
                </c:pt>
                <c:pt idx="181">
                  <c:v>45138</c:v>
                </c:pt>
                <c:pt idx="182">
                  <c:v>44808</c:v>
                </c:pt>
                <c:pt idx="183">
                  <c:v>46808</c:v>
                </c:pt>
                <c:pt idx="184">
                  <c:v>46537</c:v>
                </c:pt>
                <c:pt idx="185">
                  <c:v>45766</c:v>
                </c:pt>
                <c:pt idx="186">
                  <c:v>44366</c:v>
                </c:pt>
                <c:pt idx="187">
                  <c:v>44456</c:v>
                </c:pt>
                <c:pt idx="188">
                  <c:v>44276</c:v>
                </c:pt>
                <c:pt idx="189">
                  <c:v>43426</c:v>
                </c:pt>
                <c:pt idx="190">
                  <c:v>42746</c:v>
                </c:pt>
                <c:pt idx="191">
                  <c:v>41996</c:v>
                </c:pt>
                <c:pt idx="192">
                  <c:v>42246</c:v>
                </c:pt>
                <c:pt idx="193">
                  <c:v>42165</c:v>
                </c:pt>
                <c:pt idx="194">
                  <c:v>41274</c:v>
                </c:pt>
                <c:pt idx="195">
                  <c:v>41474</c:v>
                </c:pt>
                <c:pt idx="196">
                  <c:v>42224</c:v>
                </c:pt>
                <c:pt idx="197">
                  <c:v>41794</c:v>
                </c:pt>
                <c:pt idx="198">
                  <c:v>44503</c:v>
                </c:pt>
                <c:pt idx="199">
                  <c:v>44052</c:v>
                </c:pt>
                <c:pt idx="200">
                  <c:v>45531</c:v>
                </c:pt>
                <c:pt idx="201">
                  <c:v>48120</c:v>
                </c:pt>
                <c:pt idx="202">
                  <c:v>47340</c:v>
                </c:pt>
                <c:pt idx="203">
                  <c:v>46440</c:v>
                </c:pt>
                <c:pt idx="204">
                  <c:v>45730</c:v>
                </c:pt>
                <c:pt idx="205">
                  <c:v>47630</c:v>
                </c:pt>
                <c:pt idx="206">
                  <c:v>47509</c:v>
                </c:pt>
                <c:pt idx="207">
                  <c:v>48248</c:v>
                </c:pt>
                <c:pt idx="208">
                  <c:v>48068</c:v>
                </c:pt>
                <c:pt idx="209">
                  <c:v>48718</c:v>
                </c:pt>
                <c:pt idx="210">
                  <c:v>48427</c:v>
                </c:pt>
                <c:pt idx="211">
                  <c:v>48797</c:v>
                </c:pt>
                <c:pt idx="212">
                  <c:v>47687</c:v>
                </c:pt>
                <c:pt idx="213">
                  <c:v>46877</c:v>
                </c:pt>
                <c:pt idx="214">
                  <c:v>46517</c:v>
                </c:pt>
                <c:pt idx="215">
                  <c:v>47507</c:v>
                </c:pt>
                <c:pt idx="216">
                  <c:v>47057</c:v>
                </c:pt>
                <c:pt idx="217">
                  <c:v>47636</c:v>
                </c:pt>
                <c:pt idx="218">
                  <c:v>48475</c:v>
                </c:pt>
                <c:pt idx="219">
                  <c:v>49234</c:v>
                </c:pt>
                <c:pt idx="220">
                  <c:v>48823</c:v>
                </c:pt>
                <c:pt idx="221">
                  <c:v>48662</c:v>
                </c:pt>
                <c:pt idx="222">
                  <c:v>49041</c:v>
                </c:pt>
                <c:pt idx="223">
                  <c:v>54450</c:v>
                </c:pt>
                <c:pt idx="224">
                  <c:v>51609</c:v>
                </c:pt>
                <c:pt idx="225">
                  <c:v>49578</c:v>
                </c:pt>
                <c:pt idx="226">
                  <c:v>48017</c:v>
                </c:pt>
                <c:pt idx="227">
                  <c:v>46087</c:v>
                </c:pt>
                <c:pt idx="228">
                  <c:v>46087</c:v>
                </c:pt>
                <c:pt idx="229">
                  <c:v>47627</c:v>
                </c:pt>
                <c:pt idx="230">
                  <c:v>46277</c:v>
                </c:pt>
                <c:pt idx="231">
                  <c:v>48406</c:v>
                </c:pt>
                <c:pt idx="232">
                  <c:v>49516</c:v>
                </c:pt>
                <c:pt idx="233">
                  <c:v>48166</c:v>
                </c:pt>
                <c:pt idx="234">
                  <c:v>48445</c:v>
                </c:pt>
                <c:pt idx="235">
                  <c:v>44534</c:v>
                </c:pt>
                <c:pt idx="236">
                  <c:v>44693</c:v>
                </c:pt>
                <c:pt idx="237">
                  <c:v>48122</c:v>
                </c:pt>
                <c:pt idx="238">
                  <c:v>49591</c:v>
                </c:pt>
                <c:pt idx="239">
                  <c:v>51311</c:v>
                </c:pt>
                <c:pt idx="240">
                  <c:v>52621</c:v>
                </c:pt>
                <c:pt idx="241">
                  <c:v>58530</c:v>
                </c:pt>
                <c:pt idx="242">
                  <c:v>55989</c:v>
                </c:pt>
                <c:pt idx="243">
                  <c:v>55198</c:v>
                </c:pt>
                <c:pt idx="244">
                  <c:v>52697</c:v>
                </c:pt>
                <c:pt idx="245">
                  <c:v>55186</c:v>
                </c:pt>
                <c:pt idx="246">
                  <c:v>60365</c:v>
                </c:pt>
                <c:pt idx="247">
                  <c:v>60015</c:v>
                </c:pt>
                <c:pt idx="248">
                  <c:v>56734</c:v>
                </c:pt>
                <c:pt idx="249">
                  <c:v>56673</c:v>
                </c:pt>
                <c:pt idx="250">
                  <c:v>54913</c:v>
                </c:pt>
                <c:pt idx="251">
                  <c:v>55513</c:v>
                </c:pt>
                <c:pt idx="252">
                  <c:v>53633</c:v>
                </c:pt>
                <c:pt idx="253">
                  <c:v>56743</c:v>
                </c:pt>
                <c:pt idx="254">
                  <c:v>56243</c:v>
                </c:pt>
                <c:pt idx="255">
                  <c:v>57213</c:v>
                </c:pt>
                <c:pt idx="256">
                  <c:v>56563</c:v>
                </c:pt>
                <c:pt idx="257">
                  <c:v>60722</c:v>
                </c:pt>
                <c:pt idx="258">
                  <c:v>60451</c:v>
                </c:pt>
                <c:pt idx="259">
                  <c:v>58251</c:v>
                </c:pt>
                <c:pt idx="260">
                  <c:v>58070</c:v>
                </c:pt>
                <c:pt idx="261">
                  <c:v>56909</c:v>
                </c:pt>
                <c:pt idx="262">
                  <c:v>55959</c:v>
                </c:pt>
                <c:pt idx="263">
                  <c:v>60199</c:v>
                </c:pt>
                <c:pt idx="264">
                  <c:v>59199</c:v>
                </c:pt>
                <c:pt idx="265">
                  <c:v>60808</c:v>
                </c:pt>
                <c:pt idx="266">
                  <c:v>61578</c:v>
                </c:pt>
                <c:pt idx="267">
                  <c:v>61828</c:v>
                </c:pt>
                <c:pt idx="268">
                  <c:v>61218</c:v>
                </c:pt>
                <c:pt idx="269">
                  <c:v>59827</c:v>
                </c:pt>
                <c:pt idx="270">
                  <c:v>60817</c:v>
                </c:pt>
                <c:pt idx="271">
                  <c:v>61517</c:v>
                </c:pt>
                <c:pt idx="272">
                  <c:v>60667</c:v>
                </c:pt>
                <c:pt idx="273">
                  <c:v>59387</c:v>
                </c:pt>
                <c:pt idx="274">
                  <c:v>59737</c:v>
                </c:pt>
                <c:pt idx="275">
                  <c:v>62927</c:v>
                </c:pt>
                <c:pt idx="276">
                  <c:v>57006</c:v>
                </c:pt>
                <c:pt idx="277">
                  <c:v>57026</c:v>
                </c:pt>
                <c:pt idx="278">
                  <c:v>69286</c:v>
                </c:pt>
                <c:pt idx="279">
                  <c:v>63936</c:v>
                </c:pt>
                <c:pt idx="280">
                  <c:v>63036</c:v>
                </c:pt>
                <c:pt idx="281">
                  <c:v>60825</c:v>
                </c:pt>
                <c:pt idx="282">
                  <c:v>57725</c:v>
                </c:pt>
                <c:pt idx="283">
                  <c:v>53145</c:v>
                </c:pt>
                <c:pt idx="284">
                  <c:v>55114</c:v>
                </c:pt>
                <c:pt idx="285">
                  <c:v>60383</c:v>
                </c:pt>
                <c:pt idx="286">
                  <c:v>64933</c:v>
                </c:pt>
                <c:pt idx="287">
                  <c:v>60183</c:v>
                </c:pt>
                <c:pt idx="288">
                  <c:v>59922</c:v>
                </c:pt>
                <c:pt idx="289">
                  <c:v>62661</c:v>
                </c:pt>
                <c:pt idx="290">
                  <c:v>62450</c:v>
                </c:pt>
                <c:pt idx="291">
                  <c:v>62409</c:v>
                </c:pt>
                <c:pt idx="292">
                  <c:v>63559</c:v>
                </c:pt>
                <c:pt idx="293">
                  <c:v>62299</c:v>
                </c:pt>
                <c:pt idx="294">
                  <c:v>64049</c:v>
                </c:pt>
                <c:pt idx="295">
                  <c:v>66408</c:v>
                </c:pt>
                <c:pt idx="296">
                  <c:v>60147</c:v>
                </c:pt>
                <c:pt idx="297">
                  <c:v>58836</c:v>
                </c:pt>
                <c:pt idx="298">
                  <c:v>55486</c:v>
                </c:pt>
                <c:pt idx="299">
                  <c:v>54446</c:v>
                </c:pt>
                <c:pt idx="300">
                  <c:v>56265</c:v>
                </c:pt>
                <c:pt idx="301">
                  <c:v>68304</c:v>
                </c:pt>
                <c:pt idx="302">
                  <c:v>67324</c:v>
                </c:pt>
                <c:pt idx="303">
                  <c:v>64984</c:v>
                </c:pt>
                <c:pt idx="304">
                  <c:v>65464</c:v>
                </c:pt>
                <c:pt idx="305">
                  <c:v>68834</c:v>
                </c:pt>
                <c:pt idx="306">
                  <c:v>67643</c:v>
                </c:pt>
                <c:pt idx="307">
                  <c:v>65913</c:v>
                </c:pt>
                <c:pt idx="308">
                  <c:v>65382</c:v>
                </c:pt>
                <c:pt idx="309">
                  <c:v>66771</c:v>
                </c:pt>
                <c:pt idx="310">
                  <c:v>65080</c:v>
                </c:pt>
                <c:pt idx="311">
                  <c:v>65030</c:v>
                </c:pt>
                <c:pt idx="312">
                  <c:v>64709</c:v>
                </c:pt>
              </c:numCache>
            </c:numRef>
          </c:val>
          <c:smooth val="0"/>
        </c:ser>
        <c:axId val="53183479"/>
        <c:axId val="8889264"/>
      </c:lineChart>
      <c:catAx>
        <c:axId val="53183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8889264"/>
        <c:crosses val="autoZero"/>
        <c:auto val="0"/>
        <c:lblOffset val="100"/>
        <c:noMultiLvlLbl val="0"/>
      </c:catAx>
      <c:valAx>
        <c:axId val="8889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accumulated P&amp;L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834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solidFill>
            <a:srgbClr val="00008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Chart 1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57"/>
  <sheetViews>
    <sheetView workbookViewId="0" topLeftCell="A1">
      <pane ySplit="1" topLeftCell="BM285" activePane="bottomLeft" state="frozen"/>
      <selection pane="topLeft" activeCell="A1" sqref="A1"/>
      <selection pane="bottomLeft" activeCell="J280" sqref="J280"/>
    </sheetView>
  </sheetViews>
  <sheetFormatPr defaultColWidth="11.421875" defaultRowHeight="12.75"/>
  <cols>
    <col min="1" max="7" width="13.140625" style="0" customWidth="1"/>
    <col min="8" max="8" width="21.28125" style="0" customWidth="1"/>
    <col min="9" max="9" width="16.7109375" style="0" customWidth="1"/>
    <col min="10" max="10" width="16.00390625" style="0" customWidth="1"/>
    <col min="11" max="16384" width="13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</v>
      </c>
      <c r="I1" s="1" t="s">
        <v>14</v>
      </c>
      <c r="J1" s="1" t="s">
        <v>15</v>
      </c>
    </row>
    <row r="2" spans="1:10" ht="12.75">
      <c r="A2">
        <v>20030116</v>
      </c>
      <c r="B2" t="s">
        <v>7</v>
      </c>
      <c r="C2">
        <v>442.1</v>
      </c>
      <c r="D2">
        <v>20030117</v>
      </c>
      <c r="E2" t="s">
        <v>8</v>
      </c>
      <c r="F2">
        <v>432.1</v>
      </c>
      <c r="G2" s="2">
        <v>-1000</v>
      </c>
      <c r="H2">
        <f>G2</f>
        <v>-1000</v>
      </c>
      <c r="I2">
        <f>MAX(H2:H2,0)</f>
        <v>0</v>
      </c>
      <c r="J2">
        <f>I2-H2</f>
        <v>1000</v>
      </c>
    </row>
    <row r="3" spans="1:10" ht="12.75">
      <c r="A3">
        <v>20030117</v>
      </c>
      <c r="B3" t="s">
        <v>9</v>
      </c>
      <c r="C3">
        <v>432.1</v>
      </c>
      <c r="D3">
        <v>20030129</v>
      </c>
      <c r="E3" t="s">
        <v>10</v>
      </c>
      <c r="F3">
        <v>415.4</v>
      </c>
      <c r="G3" s="3">
        <v>1670</v>
      </c>
      <c r="H3">
        <f>H2+G3</f>
        <v>670</v>
      </c>
      <c r="I3">
        <f>MAX(H$2:H3,0)</f>
        <v>670</v>
      </c>
      <c r="J3">
        <f aca="true" t="shared" si="0" ref="J3:J66">I3-H3</f>
        <v>0</v>
      </c>
    </row>
    <row r="4" spans="1:10" ht="12.75">
      <c r="A4">
        <v>20030129</v>
      </c>
      <c r="B4" t="s">
        <v>7</v>
      </c>
      <c r="C4">
        <v>415.4</v>
      </c>
      <c r="D4">
        <v>20030212</v>
      </c>
      <c r="E4" t="s">
        <v>8</v>
      </c>
      <c r="F4">
        <v>398.2</v>
      </c>
      <c r="G4" s="2">
        <v>-1721</v>
      </c>
      <c r="H4">
        <f aca="true" t="shared" si="1" ref="H4:H67">H3+G4</f>
        <v>-1051</v>
      </c>
      <c r="I4">
        <f>MAX(H$2:H4,0)</f>
        <v>670</v>
      </c>
      <c r="J4">
        <f t="shared" si="0"/>
        <v>1721</v>
      </c>
    </row>
    <row r="5" spans="1:10" ht="12.75">
      <c r="A5">
        <v>20030212</v>
      </c>
      <c r="B5" t="s">
        <v>9</v>
      </c>
      <c r="C5">
        <v>398.2</v>
      </c>
      <c r="D5">
        <v>20030214</v>
      </c>
      <c r="E5" t="s">
        <v>10</v>
      </c>
      <c r="F5">
        <v>399.6</v>
      </c>
      <c r="G5" s="2">
        <v>-141</v>
      </c>
      <c r="H5">
        <f t="shared" si="1"/>
        <v>-1192</v>
      </c>
      <c r="I5">
        <f>MAX(H$2:H5,0)</f>
        <v>670</v>
      </c>
      <c r="J5">
        <f t="shared" si="0"/>
        <v>1862</v>
      </c>
    </row>
    <row r="6" spans="1:10" ht="12.75">
      <c r="A6">
        <v>20030214</v>
      </c>
      <c r="B6" t="s">
        <v>7</v>
      </c>
      <c r="C6">
        <v>399.6</v>
      </c>
      <c r="D6">
        <v>20030313</v>
      </c>
      <c r="E6" t="s">
        <v>9</v>
      </c>
      <c r="F6">
        <v>396.4</v>
      </c>
      <c r="G6" s="2">
        <v>-321</v>
      </c>
      <c r="H6">
        <f t="shared" si="1"/>
        <v>-1513</v>
      </c>
      <c r="I6">
        <f>MAX(H$2:H6,0)</f>
        <v>670</v>
      </c>
      <c r="J6">
        <f t="shared" si="0"/>
        <v>2183</v>
      </c>
    </row>
    <row r="7" spans="1:10" ht="12.75">
      <c r="A7">
        <v>20030313</v>
      </c>
      <c r="B7" t="s">
        <v>11</v>
      </c>
      <c r="C7">
        <v>397</v>
      </c>
      <c r="D7">
        <v>20030407</v>
      </c>
      <c r="E7" t="s">
        <v>8</v>
      </c>
      <c r="F7">
        <v>419.2</v>
      </c>
      <c r="G7" s="3">
        <v>2220</v>
      </c>
      <c r="H7">
        <f t="shared" si="1"/>
        <v>707</v>
      </c>
      <c r="I7">
        <f>MAX(H$2:H7,0)</f>
        <v>707</v>
      </c>
      <c r="J7">
        <f t="shared" si="0"/>
        <v>0</v>
      </c>
    </row>
    <row r="8" spans="1:10" ht="12.75">
      <c r="A8">
        <v>20030407</v>
      </c>
      <c r="B8" t="s">
        <v>9</v>
      </c>
      <c r="C8">
        <v>419.2</v>
      </c>
      <c r="D8">
        <v>20030414</v>
      </c>
      <c r="E8" t="s">
        <v>10</v>
      </c>
      <c r="F8">
        <v>414.8</v>
      </c>
      <c r="G8" s="3">
        <v>439</v>
      </c>
      <c r="H8">
        <f t="shared" si="1"/>
        <v>1146</v>
      </c>
      <c r="I8">
        <f>MAX(H$2:H8,0)</f>
        <v>1146</v>
      </c>
      <c r="J8">
        <f t="shared" si="0"/>
        <v>0</v>
      </c>
    </row>
    <row r="9" spans="1:10" ht="12.75">
      <c r="A9">
        <v>20030414</v>
      </c>
      <c r="B9" t="s">
        <v>7</v>
      </c>
      <c r="C9">
        <v>414.8</v>
      </c>
      <c r="D9">
        <v>20030501</v>
      </c>
      <c r="E9" t="s">
        <v>8</v>
      </c>
      <c r="F9">
        <v>433.8</v>
      </c>
      <c r="G9" s="3">
        <v>1900</v>
      </c>
      <c r="H9">
        <f t="shared" si="1"/>
        <v>3046</v>
      </c>
      <c r="I9">
        <f>MAX(H$2:H9,0)</f>
        <v>3046</v>
      </c>
      <c r="J9">
        <f t="shared" si="0"/>
        <v>0</v>
      </c>
    </row>
    <row r="10" spans="1:10" ht="12.75">
      <c r="A10">
        <v>20030501</v>
      </c>
      <c r="B10" t="s">
        <v>9</v>
      </c>
      <c r="C10">
        <v>433.8</v>
      </c>
      <c r="D10">
        <v>20030502</v>
      </c>
      <c r="E10" t="s">
        <v>10</v>
      </c>
      <c r="F10">
        <v>439.3</v>
      </c>
      <c r="G10" s="2">
        <v>-550</v>
      </c>
      <c r="H10">
        <f t="shared" si="1"/>
        <v>2496</v>
      </c>
      <c r="I10">
        <f>MAX(H$2:H10,0)</f>
        <v>3046</v>
      </c>
      <c r="J10">
        <f t="shared" si="0"/>
        <v>550</v>
      </c>
    </row>
    <row r="11" spans="1:10" ht="12.75">
      <c r="A11">
        <v>20030502</v>
      </c>
      <c r="B11" t="s">
        <v>7</v>
      </c>
      <c r="C11">
        <v>439.3</v>
      </c>
      <c r="D11">
        <v>20030519</v>
      </c>
      <c r="E11" t="s">
        <v>8</v>
      </c>
      <c r="F11">
        <v>446.9</v>
      </c>
      <c r="G11" s="3">
        <v>760</v>
      </c>
      <c r="H11">
        <f t="shared" si="1"/>
        <v>3256</v>
      </c>
      <c r="I11">
        <f>MAX(H$2:H11,0)</f>
        <v>3256</v>
      </c>
      <c r="J11" s="4">
        <f t="shared" si="0"/>
        <v>0</v>
      </c>
    </row>
    <row r="12" spans="1:10" ht="12.75">
      <c r="A12">
        <v>20030519</v>
      </c>
      <c r="B12" t="s">
        <v>9</v>
      </c>
      <c r="C12">
        <v>446.9</v>
      </c>
      <c r="D12">
        <v>20030521</v>
      </c>
      <c r="E12" t="s">
        <v>10</v>
      </c>
      <c r="F12">
        <v>447.3</v>
      </c>
      <c r="G12" s="2">
        <v>-41</v>
      </c>
      <c r="H12">
        <f t="shared" si="1"/>
        <v>3215</v>
      </c>
      <c r="I12">
        <f>MAX(H$2:H12,0)</f>
        <v>3256</v>
      </c>
      <c r="J12">
        <f t="shared" si="0"/>
        <v>41</v>
      </c>
    </row>
    <row r="13" spans="1:10" ht="12.75">
      <c r="A13">
        <v>20030521</v>
      </c>
      <c r="B13" t="s">
        <v>7</v>
      </c>
      <c r="C13">
        <v>447.3</v>
      </c>
      <c r="D13">
        <v>20030612</v>
      </c>
      <c r="E13" t="s">
        <v>9</v>
      </c>
      <c r="F13">
        <v>489.1</v>
      </c>
      <c r="G13" s="3">
        <v>4179</v>
      </c>
      <c r="H13">
        <f t="shared" si="1"/>
        <v>7394</v>
      </c>
      <c r="I13">
        <f>MAX(H$2:H13,0)</f>
        <v>7394</v>
      </c>
      <c r="J13">
        <f t="shared" si="0"/>
        <v>0</v>
      </c>
    </row>
    <row r="14" spans="1:10" ht="12.75">
      <c r="A14">
        <v>20030612</v>
      </c>
      <c r="B14" t="s">
        <v>11</v>
      </c>
      <c r="C14">
        <v>489.3</v>
      </c>
      <c r="D14">
        <v>20030619</v>
      </c>
      <c r="E14" t="s">
        <v>8</v>
      </c>
      <c r="F14">
        <v>486.1</v>
      </c>
      <c r="G14" s="2">
        <v>-321</v>
      </c>
      <c r="H14">
        <f t="shared" si="1"/>
        <v>7073</v>
      </c>
      <c r="I14">
        <f>MAX(H$2:H14,0)</f>
        <v>7394</v>
      </c>
      <c r="J14">
        <f t="shared" si="0"/>
        <v>321</v>
      </c>
    </row>
    <row r="15" spans="1:10" ht="12.75">
      <c r="A15">
        <v>20030619</v>
      </c>
      <c r="B15" t="s">
        <v>9</v>
      </c>
      <c r="C15">
        <v>486.1</v>
      </c>
      <c r="D15">
        <v>20030625</v>
      </c>
      <c r="E15" t="s">
        <v>10</v>
      </c>
      <c r="F15">
        <v>480.7</v>
      </c>
      <c r="G15" s="3">
        <v>539</v>
      </c>
      <c r="H15">
        <f t="shared" si="1"/>
        <v>7612</v>
      </c>
      <c r="I15">
        <f>MAX(H$2:H15,0)</f>
        <v>7612</v>
      </c>
      <c r="J15">
        <f t="shared" si="0"/>
        <v>0</v>
      </c>
    </row>
    <row r="16" spans="1:10" ht="12.75">
      <c r="A16">
        <v>20030625</v>
      </c>
      <c r="B16" t="s">
        <v>7</v>
      </c>
      <c r="C16">
        <v>480.7</v>
      </c>
      <c r="D16">
        <v>20030630</v>
      </c>
      <c r="E16" t="s">
        <v>8</v>
      </c>
      <c r="F16">
        <v>477.7</v>
      </c>
      <c r="G16" s="2">
        <v>-300</v>
      </c>
      <c r="H16">
        <f t="shared" si="1"/>
        <v>7312</v>
      </c>
      <c r="I16">
        <f>MAX(H$2:H16,0)</f>
        <v>7612</v>
      </c>
      <c r="J16">
        <f t="shared" si="0"/>
        <v>300</v>
      </c>
    </row>
    <row r="17" spans="1:10" ht="12.75">
      <c r="A17">
        <v>20030630</v>
      </c>
      <c r="B17" t="s">
        <v>9</v>
      </c>
      <c r="C17">
        <v>477.7</v>
      </c>
      <c r="D17">
        <v>20030701</v>
      </c>
      <c r="E17" t="s">
        <v>10</v>
      </c>
      <c r="F17">
        <v>480.7</v>
      </c>
      <c r="G17" s="2">
        <v>-301</v>
      </c>
      <c r="H17">
        <f t="shared" si="1"/>
        <v>7011</v>
      </c>
      <c r="I17">
        <f>MAX(H$2:H17,0)</f>
        <v>7612</v>
      </c>
      <c r="J17">
        <f t="shared" si="0"/>
        <v>601</v>
      </c>
    </row>
    <row r="18" spans="1:10" ht="12.75">
      <c r="A18">
        <v>20030701</v>
      </c>
      <c r="B18" t="s">
        <v>7</v>
      </c>
      <c r="C18">
        <v>480.7</v>
      </c>
      <c r="D18">
        <v>20030716</v>
      </c>
      <c r="E18" t="s">
        <v>8</v>
      </c>
      <c r="F18">
        <v>497.5</v>
      </c>
      <c r="G18" s="3">
        <v>1679</v>
      </c>
      <c r="H18">
        <f t="shared" si="1"/>
        <v>8690</v>
      </c>
      <c r="I18">
        <f>MAX(H$2:H18,0)</f>
        <v>8690</v>
      </c>
      <c r="J18">
        <f t="shared" si="0"/>
        <v>0</v>
      </c>
    </row>
    <row r="19" spans="1:10" ht="12.75">
      <c r="A19">
        <v>20030716</v>
      </c>
      <c r="B19" t="s">
        <v>9</v>
      </c>
      <c r="C19">
        <v>497.5</v>
      </c>
      <c r="D19">
        <v>20030722</v>
      </c>
      <c r="E19" t="s">
        <v>10</v>
      </c>
      <c r="F19">
        <v>492.8</v>
      </c>
      <c r="G19" s="3">
        <v>470</v>
      </c>
      <c r="H19">
        <f t="shared" si="1"/>
        <v>9160</v>
      </c>
      <c r="I19">
        <f>MAX(H$2:H19,0)</f>
        <v>9160</v>
      </c>
      <c r="J19">
        <f t="shared" si="0"/>
        <v>0</v>
      </c>
    </row>
    <row r="20" spans="1:10" ht="12.75">
      <c r="A20">
        <v>20030722</v>
      </c>
      <c r="B20" t="s">
        <v>7</v>
      </c>
      <c r="C20">
        <v>492.8</v>
      </c>
      <c r="D20">
        <v>20030805</v>
      </c>
      <c r="E20" t="s">
        <v>8</v>
      </c>
      <c r="F20">
        <v>483</v>
      </c>
      <c r="G20" s="2">
        <v>-980</v>
      </c>
      <c r="H20">
        <f t="shared" si="1"/>
        <v>8180</v>
      </c>
      <c r="I20">
        <f>MAX(H$2:H20,0)</f>
        <v>9160</v>
      </c>
      <c r="J20">
        <f t="shared" si="0"/>
        <v>980</v>
      </c>
    </row>
    <row r="21" spans="1:10" ht="12.75">
      <c r="A21">
        <v>20030805</v>
      </c>
      <c r="B21" t="s">
        <v>9</v>
      </c>
      <c r="C21">
        <v>483</v>
      </c>
      <c r="D21">
        <v>20030811</v>
      </c>
      <c r="E21" t="s">
        <v>10</v>
      </c>
      <c r="F21">
        <v>487.4</v>
      </c>
      <c r="G21" s="2">
        <v>-440</v>
      </c>
      <c r="H21">
        <f t="shared" si="1"/>
        <v>7740</v>
      </c>
      <c r="I21">
        <f>MAX(H$2:H21,0)</f>
        <v>9160</v>
      </c>
      <c r="J21">
        <f t="shared" si="0"/>
        <v>1420</v>
      </c>
    </row>
    <row r="22" spans="1:10" ht="12.75">
      <c r="A22">
        <v>20030811</v>
      </c>
      <c r="B22" t="s">
        <v>7</v>
      </c>
      <c r="C22">
        <v>487.4</v>
      </c>
      <c r="D22">
        <v>20030822</v>
      </c>
      <c r="E22" t="s">
        <v>8</v>
      </c>
      <c r="F22">
        <v>509.1</v>
      </c>
      <c r="G22" s="3">
        <v>2169</v>
      </c>
      <c r="H22">
        <f t="shared" si="1"/>
        <v>9909</v>
      </c>
      <c r="I22">
        <f>MAX(H$2:H22,0)</f>
        <v>9909</v>
      </c>
      <c r="J22">
        <f t="shared" si="0"/>
        <v>0</v>
      </c>
    </row>
    <row r="23" spans="1:10" ht="12.75">
      <c r="A23">
        <v>20030822</v>
      </c>
      <c r="B23" t="s">
        <v>9</v>
      </c>
      <c r="C23">
        <v>509.1</v>
      </c>
      <c r="D23">
        <v>20030827</v>
      </c>
      <c r="E23" t="s">
        <v>10</v>
      </c>
      <c r="F23">
        <v>509.5</v>
      </c>
      <c r="G23" s="2">
        <v>-41</v>
      </c>
      <c r="H23">
        <f t="shared" si="1"/>
        <v>9868</v>
      </c>
      <c r="I23">
        <f>MAX(H$2:H23,0)</f>
        <v>9909</v>
      </c>
      <c r="J23">
        <f t="shared" si="0"/>
        <v>41</v>
      </c>
    </row>
    <row r="24" spans="1:10" ht="12.75">
      <c r="A24">
        <v>20030827</v>
      </c>
      <c r="B24" t="s">
        <v>7</v>
      </c>
      <c r="C24">
        <v>509.5</v>
      </c>
      <c r="D24">
        <v>20030910</v>
      </c>
      <c r="E24" t="s">
        <v>8</v>
      </c>
      <c r="F24">
        <v>519.4</v>
      </c>
      <c r="G24" s="3">
        <v>990</v>
      </c>
      <c r="H24">
        <f t="shared" si="1"/>
        <v>10858</v>
      </c>
      <c r="I24">
        <f>MAX(H$2:H24,0)</f>
        <v>10858</v>
      </c>
      <c r="J24">
        <f t="shared" si="0"/>
        <v>0</v>
      </c>
    </row>
    <row r="25" spans="1:10" ht="12.75">
      <c r="A25">
        <v>20030910</v>
      </c>
      <c r="B25" t="s">
        <v>9</v>
      </c>
      <c r="C25">
        <v>519.4</v>
      </c>
      <c r="D25">
        <v>20030911</v>
      </c>
      <c r="E25" t="s">
        <v>7</v>
      </c>
      <c r="F25">
        <v>517.9</v>
      </c>
      <c r="G25" s="3">
        <v>150</v>
      </c>
      <c r="H25">
        <f t="shared" si="1"/>
        <v>11008</v>
      </c>
      <c r="I25">
        <f>MAX(H$2:H25,0)</f>
        <v>11008</v>
      </c>
      <c r="J25">
        <f t="shared" si="0"/>
        <v>0</v>
      </c>
    </row>
    <row r="26" spans="1:10" ht="12.75">
      <c r="A26">
        <v>20030911</v>
      </c>
      <c r="B26" t="s">
        <v>12</v>
      </c>
      <c r="C26">
        <v>517.6</v>
      </c>
      <c r="D26">
        <v>20030912</v>
      </c>
      <c r="E26" t="s">
        <v>10</v>
      </c>
      <c r="F26">
        <v>520.2</v>
      </c>
      <c r="G26" s="2">
        <v>-261</v>
      </c>
      <c r="H26">
        <f t="shared" si="1"/>
        <v>10747</v>
      </c>
      <c r="I26">
        <f>MAX(H$2:H26,0)</f>
        <v>11008</v>
      </c>
      <c r="J26">
        <f t="shared" si="0"/>
        <v>261</v>
      </c>
    </row>
    <row r="27" spans="1:10" ht="12.75">
      <c r="A27">
        <v>20030912</v>
      </c>
      <c r="B27" t="s">
        <v>7</v>
      </c>
      <c r="C27">
        <v>520.2</v>
      </c>
      <c r="D27">
        <v>20030924</v>
      </c>
      <c r="E27" t="s">
        <v>8</v>
      </c>
      <c r="F27">
        <v>525.1</v>
      </c>
      <c r="G27" s="3">
        <v>490</v>
      </c>
      <c r="H27">
        <f t="shared" si="1"/>
        <v>11237</v>
      </c>
      <c r="I27">
        <f>MAX(H$2:H27,0)</f>
        <v>11237</v>
      </c>
      <c r="J27">
        <f t="shared" si="0"/>
        <v>0</v>
      </c>
    </row>
    <row r="28" spans="1:10" ht="12.75">
      <c r="A28">
        <v>20030924</v>
      </c>
      <c r="B28" t="s">
        <v>9</v>
      </c>
      <c r="C28">
        <v>525.1</v>
      </c>
      <c r="D28">
        <v>20031001</v>
      </c>
      <c r="E28" t="s">
        <v>10</v>
      </c>
      <c r="F28">
        <v>514.2</v>
      </c>
      <c r="G28" s="3">
        <v>1090</v>
      </c>
      <c r="H28">
        <f t="shared" si="1"/>
        <v>12327</v>
      </c>
      <c r="I28">
        <f>MAX(H$2:H28,0)</f>
        <v>12327</v>
      </c>
      <c r="J28">
        <f t="shared" si="0"/>
        <v>0</v>
      </c>
    </row>
    <row r="29" spans="1:10" ht="12.75">
      <c r="A29">
        <v>20031001</v>
      </c>
      <c r="B29" t="s">
        <v>7</v>
      </c>
      <c r="C29">
        <v>514.2</v>
      </c>
      <c r="D29">
        <v>20031015</v>
      </c>
      <c r="E29" t="s">
        <v>8</v>
      </c>
      <c r="F29">
        <v>541.2</v>
      </c>
      <c r="G29" s="3">
        <v>2700</v>
      </c>
      <c r="H29">
        <f t="shared" si="1"/>
        <v>15027</v>
      </c>
      <c r="I29">
        <f>MAX(H$2:H29,0)</f>
        <v>15027</v>
      </c>
      <c r="J29">
        <f t="shared" si="0"/>
        <v>0</v>
      </c>
    </row>
    <row r="30" spans="1:10" ht="12.75">
      <c r="A30">
        <v>20031015</v>
      </c>
      <c r="B30" t="s">
        <v>9</v>
      </c>
      <c r="C30">
        <v>541.2</v>
      </c>
      <c r="D30">
        <v>20031016</v>
      </c>
      <c r="E30" t="s">
        <v>10</v>
      </c>
      <c r="F30">
        <v>543.4</v>
      </c>
      <c r="G30" s="2">
        <v>-221</v>
      </c>
      <c r="H30">
        <f t="shared" si="1"/>
        <v>14806</v>
      </c>
      <c r="I30">
        <f>MAX(H$2:H30,0)</f>
        <v>15027</v>
      </c>
      <c r="J30">
        <f t="shared" si="0"/>
        <v>221</v>
      </c>
    </row>
    <row r="31" spans="1:10" ht="12.75">
      <c r="A31">
        <v>20031016</v>
      </c>
      <c r="B31" t="s">
        <v>7</v>
      </c>
      <c r="C31">
        <v>543.4</v>
      </c>
      <c r="D31">
        <v>20031017</v>
      </c>
      <c r="E31" t="s">
        <v>8</v>
      </c>
      <c r="F31">
        <v>536.1</v>
      </c>
      <c r="G31" s="2">
        <v>-731</v>
      </c>
      <c r="H31">
        <f t="shared" si="1"/>
        <v>14075</v>
      </c>
      <c r="I31">
        <f>MAX(H$2:H31,0)</f>
        <v>15027</v>
      </c>
      <c r="J31">
        <f t="shared" si="0"/>
        <v>952</v>
      </c>
    </row>
    <row r="32" spans="1:10" ht="12.75">
      <c r="A32">
        <v>20031017</v>
      </c>
      <c r="B32" t="s">
        <v>9</v>
      </c>
      <c r="C32">
        <v>536.1</v>
      </c>
      <c r="D32">
        <v>20031023</v>
      </c>
      <c r="E32" t="s">
        <v>10</v>
      </c>
      <c r="F32">
        <v>534.2</v>
      </c>
      <c r="G32" s="3">
        <v>189</v>
      </c>
      <c r="H32">
        <f t="shared" si="1"/>
        <v>14264</v>
      </c>
      <c r="I32">
        <f>MAX(H$2:H32,0)</f>
        <v>15027</v>
      </c>
      <c r="J32">
        <f t="shared" si="0"/>
        <v>763</v>
      </c>
    </row>
    <row r="33" spans="1:10" ht="12.75">
      <c r="A33">
        <v>20031023</v>
      </c>
      <c r="B33" t="s">
        <v>7</v>
      </c>
      <c r="C33">
        <v>534.2</v>
      </c>
      <c r="D33">
        <v>20031203</v>
      </c>
      <c r="E33" t="s">
        <v>8</v>
      </c>
      <c r="F33">
        <v>570.8</v>
      </c>
      <c r="G33" s="3">
        <v>3659</v>
      </c>
      <c r="H33">
        <f t="shared" si="1"/>
        <v>17923</v>
      </c>
      <c r="I33">
        <f>MAX(H$2:H33,0)</f>
        <v>17923</v>
      </c>
      <c r="J33">
        <f t="shared" si="0"/>
        <v>0</v>
      </c>
    </row>
    <row r="34" spans="1:10" ht="12.75">
      <c r="A34">
        <v>20031203</v>
      </c>
      <c r="B34" t="s">
        <v>9</v>
      </c>
      <c r="C34">
        <v>570.8</v>
      </c>
      <c r="D34">
        <v>20031208</v>
      </c>
      <c r="E34" t="s">
        <v>10</v>
      </c>
      <c r="F34">
        <v>566.2</v>
      </c>
      <c r="G34" s="3">
        <v>460</v>
      </c>
      <c r="H34">
        <f t="shared" si="1"/>
        <v>18383</v>
      </c>
      <c r="I34">
        <f>MAX(H$2:H34,0)</f>
        <v>18383</v>
      </c>
      <c r="J34">
        <f t="shared" si="0"/>
        <v>0</v>
      </c>
    </row>
    <row r="35" spans="1:10" ht="12.75">
      <c r="A35">
        <v>20031208</v>
      </c>
      <c r="B35" t="s">
        <v>7</v>
      </c>
      <c r="C35">
        <v>566.2</v>
      </c>
      <c r="D35">
        <v>20031209</v>
      </c>
      <c r="E35" t="s">
        <v>8</v>
      </c>
      <c r="F35">
        <v>562.7</v>
      </c>
      <c r="G35" s="2">
        <v>-350</v>
      </c>
      <c r="H35">
        <f t="shared" si="1"/>
        <v>18033</v>
      </c>
      <c r="I35">
        <f>MAX(H$2:H35,0)</f>
        <v>18383</v>
      </c>
      <c r="J35">
        <f t="shared" si="0"/>
        <v>350</v>
      </c>
    </row>
    <row r="36" spans="1:10" ht="12.75">
      <c r="A36">
        <v>20031209</v>
      </c>
      <c r="B36" t="s">
        <v>9</v>
      </c>
      <c r="C36">
        <v>562.7</v>
      </c>
      <c r="D36">
        <v>20031211</v>
      </c>
      <c r="E36" t="s">
        <v>10</v>
      </c>
      <c r="F36">
        <v>562.5</v>
      </c>
      <c r="G36" s="3">
        <v>20</v>
      </c>
      <c r="H36">
        <f t="shared" si="1"/>
        <v>18053</v>
      </c>
      <c r="I36">
        <f>MAX(H$2:H36,0)</f>
        <v>18383</v>
      </c>
      <c r="J36">
        <f t="shared" si="0"/>
        <v>330</v>
      </c>
    </row>
    <row r="37" spans="1:10" ht="12.75">
      <c r="A37">
        <v>20031211</v>
      </c>
      <c r="B37" t="s">
        <v>11</v>
      </c>
      <c r="C37">
        <v>564.4</v>
      </c>
      <c r="D37">
        <v>20031215</v>
      </c>
      <c r="E37" t="s">
        <v>8</v>
      </c>
      <c r="F37">
        <v>561.7</v>
      </c>
      <c r="G37" s="2">
        <v>-271</v>
      </c>
      <c r="H37">
        <f t="shared" si="1"/>
        <v>17782</v>
      </c>
      <c r="I37">
        <f>MAX(H$2:H37,0)</f>
        <v>18383</v>
      </c>
      <c r="J37">
        <f t="shared" si="0"/>
        <v>601</v>
      </c>
    </row>
    <row r="38" spans="1:10" ht="12.75">
      <c r="A38">
        <v>20031211</v>
      </c>
      <c r="B38" t="s">
        <v>7</v>
      </c>
      <c r="C38">
        <v>562.5</v>
      </c>
      <c r="D38">
        <v>20031211</v>
      </c>
      <c r="E38" t="s">
        <v>9</v>
      </c>
      <c r="F38">
        <v>564</v>
      </c>
      <c r="G38" s="3">
        <v>150</v>
      </c>
      <c r="H38">
        <f t="shared" si="1"/>
        <v>17932</v>
      </c>
      <c r="I38">
        <f>MAX(H$2:H38,0)</f>
        <v>18383</v>
      </c>
      <c r="J38">
        <f t="shared" si="0"/>
        <v>451</v>
      </c>
    </row>
    <row r="39" spans="1:10" ht="12.75">
      <c r="A39">
        <v>20031215</v>
      </c>
      <c r="B39" t="s">
        <v>9</v>
      </c>
      <c r="C39">
        <v>561.7</v>
      </c>
      <c r="D39">
        <v>20031218</v>
      </c>
      <c r="E39" t="s">
        <v>10</v>
      </c>
      <c r="F39">
        <v>563.8</v>
      </c>
      <c r="G39" s="2">
        <v>-210</v>
      </c>
      <c r="H39">
        <f t="shared" si="1"/>
        <v>17722</v>
      </c>
      <c r="I39">
        <f>MAX(H$2:H39,0)</f>
        <v>18383</v>
      </c>
      <c r="J39">
        <f t="shared" si="0"/>
        <v>661</v>
      </c>
    </row>
    <row r="40" spans="1:10" ht="12.75">
      <c r="A40">
        <v>20031218</v>
      </c>
      <c r="B40" t="s">
        <v>7</v>
      </c>
      <c r="C40">
        <v>563.8</v>
      </c>
      <c r="D40">
        <v>20031231</v>
      </c>
      <c r="E40" t="s">
        <v>8</v>
      </c>
      <c r="F40">
        <v>575.2</v>
      </c>
      <c r="G40" s="3">
        <v>1140</v>
      </c>
      <c r="H40">
        <f t="shared" si="1"/>
        <v>18862</v>
      </c>
      <c r="I40">
        <f>MAX(H$2:H40,0)</f>
        <v>18862</v>
      </c>
      <c r="J40">
        <f t="shared" si="0"/>
        <v>0</v>
      </c>
    </row>
    <row r="41" spans="1:10" ht="12.75">
      <c r="A41">
        <v>20031231</v>
      </c>
      <c r="B41" t="s">
        <v>9</v>
      </c>
      <c r="C41">
        <v>575.2</v>
      </c>
      <c r="D41">
        <v>20040106</v>
      </c>
      <c r="E41" t="s">
        <v>10</v>
      </c>
      <c r="F41">
        <v>582.9</v>
      </c>
      <c r="G41" s="2">
        <v>-771</v>
      </c>
      <c r="H41">
        <f t="shared" si="1"/>
        <v>18091</v>
      </c>
      <c r="I41">
        <f>MAX(H$2:H41,0)</f>
        <v>18862</v>
      </c>
      <c r="J41">
        <f t="shared" si="0"/>
        <v>771</v>
      </c>
    </row>
    <row r="42" spans="1:10" ht="12.75">
      <c r="A42">
        <v>20040106</v>
      </c>
      <c r="B42" t="s">
        <v>7</v>
      </c>
      <c r="C42">
        <v>582.9</v>
      </c>
      <c r="D42">
        <v>20040128</v>
      </c>
      <c r="E42" t="s">
        <v>8</v>
      </c>
      <c r="F42">
        <v>591.9</v>
      </c>
      <c r="G42" s="3">
        <v>899</v>
      </c>
      <c r="H42">
        <f t="shared" si="1"/>
        <v>18990</v>
      </c>
      <c r="I42">
        <f>MAX(H$2:H42,0)</f>
        <v>18990</v>
      </c>
      <c r="J42">
        <f t="shared" si="0"/>
        <v>0</v>
      </c>
    </row>
    <row r="43" spans="1:10" ht="12.75">
      <c r="A43">
        <v>20040128</v>
      </c>
      <c r="B43" t="s">
        <v>9</v>
      </c>
      <c r="C43">
        <v>591.9</v>
      </c>
      <c r="D43">
        <v>20040202</v>
      </c>
      <c r="E43" t="s">
        <v>10</v>
      </c>
      <c r="F43">
        <v>591.2</v>
      </c>
      <c r="G43" s="3">
        <v>69</v>
      </c>
      <c r="H43">
        <f t="shared" si="1"/>
        <v>19059</v>
      </c>
      <c r="I43">
        <f>MAX(H$2:H43,0)</f>
        <v>19059</v>
      </c>
      <c r="J43">
        <f t="shared" si="0"/>
        <v>0</v>
      </c>
    </row>
    <row r="44" spans="1:10" ht="12.75">
      <c r="A44">
        <v>20040202</v>
      </c>
      <c r="B44" t="s">
        <v>7</v>
      </c>
      <c r="C44">
        <v>591.2</v>
      </c>
      <c r="D44">
        <v>20040219</v>
      </c>
      <c r="E44" t="s">
        <v>8</v>
      </c>
      <c r="F44">
        <v>603.8</v>
      </c>
      <c r="G44" s="3">
        <v>1259</v>
      </c>
      <c r="H44">
        <f t="shared" si="1"/>
        <v>20318</v>
      </c>
      <c r="I44">
        <f>MAX(H$2:H44,0)</f>
        <v>20318</v>
      </c>
      <c r="J44">
        <f t="shared" si="0"/>
        <v>0</v>
      </c>
    </row>
    <row r="45" spans="1:10" ht="12.75">
      <c r="A45">
        <v>20040219</v>
      </c>
      <c r="B45" t="s">
        <v>9</v>
      </c>
      <c r="C45">
        <v>603.8</v>
      </c>
      <c r="D45">
        <v>20040225</v>
      </c>
      <c r="E45" t="s">
        <v>10</v>
      </c>
      <c r="F45">
        <v>594.6</v>
      </c>
      <c r="G45" s="3">
        <v>919</v>
      </c>
      <c r="H45">
        <f t="shared" si="1"/>
        <v>21237</v>
      </c>
      <c r="I45">
        <f>MAX(H$2:H45,0)</f>
        <v>21237</v>
      </c>
      <c r="J45">
        <f t="shared" si="0"/>
        <v>0</v>
      </c>
    </row>
    <row r="46" spans="1:10" ht="12.75">
      <c r="A46">
        <v>20040225</v>
      </c>
      <c r="B46" t="s">
        <v>7</v>
      </c>
      <c r="C46">
        <v>594.6</v>
      </c>
      <c r="D46">
        <v>20040308</v>
      </c>
      <c r="E46" t="s">
        <v>8</v>
      </c>
      <c r="F46">
        <v>608.1</v>
      </c>
      <c r="G46" s="3">
        <v>1349</v>
      </c>
      <c r="H46">
        <f t="shared" si="1"/>
        <v>22586</v>
      </c>
      <c r="I46">
        <f>MAX(H$2:H46,0)</f>
        <v>22586</v>
      </c>
      <c r="J46">
        <f t="shared" si="0"/>
        <v>0</v>
      </c>
    </row>
    <row r="47" spans="1:10" ht="12.75">
      <c r="A47">
        <v>20040308</v>
      </c>
      <c r="B47" t="s">
        <v>9</v>
      </c>
      <c r="C47">
        <v>608.1</v>
      </c>
      <c r="D47">
        <v>20040311</v>
      </c>
      <c r="E47" t="s">
        <v>7</v>
      </c>
      <c r="F47">
        <v>587.1</v>
      </c>
      <c r="G47" s="3">
        <v>2100</v>
      </c>
      <c r="H47">
        <f t="shared" si="1"/>
        <v>24686</v>
      </c>
      <c r="I47">
        <f>MAX(H$2:H47,0)</f>
        <v>24686</v>
      </c>
      <c r="J47">
        <f t="shared" si="0"/>
        <v>0</v>
      </c>
    </row>
    <row r="48" spans="1:10" ht="12.75">
      <c r="A48">
        <v>20040311</v>
      </c>
      <c r="B48" t="s">
        <v>12</v>
      </c>
      <c r="C48">
        <v>586.7</v>
      </c>
      <c r="D48">
        <v>20040317</v>
      </c>
      <c r="E48" t="s">
        <v>10</v>
      </c>
      <c r="F48">
        <v>594.2</v>
      </c>
      <c r="G48" s="2">
        <v>-750</v>
      </c>
      <c r="H48">
        <f t="shared" si="1"/>
        <v>23936</v>
      </c>
      <c r="I48">
        <f>MAX(H$2:H48,0)</f>
        <v>24686</v>
      </c>
      <c r="J48">
        <f t="shared" si="0"/>
        <v>750</v>
      </c>
    </row>
    <row r="49" spans="1:10" ht="12.75">
      <c r="A49">
        <v>20040317</v>
      </c>
      <c r="B49" t="s">
        <v>7</v>
      </c>
      <c r="C49">
        <v>594.2</v>
      </c>
      <c r="D49">
        <v>20040408</v>
      </c>
      <c r="E49" t="s">
        <v>8</v>
      </c>
      <c r="F49">
        <v>613.2</v>
      </c>
      <c r="G49" s="3">
        <v>1899</v>
      </c>
      <c r="H49">
        <f t="shared" si="1"/>
        <v>25835</v>
      </c>
      <c r="I49">
        <f>MAX(H$2:H49,0)</f>
        <v>25835</v>
      </c>
      <c r="J49">
        <f t="shared" si="0"/>
        <v>0</v>
      </c>
    </row>
    <row r="50" spans="1:10" ht="12.75">
      <c r="A50">
        <v>20040408</v>
      </c>
      <c r="B50" t="s">
        <v>9</v>
      </c>
      <c r="C50">
        <v>613.2</v>
      </c>
      <c r="D50">
        <v>20040422</v>
      </c>
      <c r="E50" t="s">
        <v>10</v>
      </c>
      <c r="F50">
        <v>604.8</v>
      </c>
      <c r="G50" s="3">
        <v>839</v>
      </c>
      <c r="H50">
        <f t="shared" si="1"/>
        <v>26674</v>
      </c>
      <c r="I50">
        <f>MAX(H$2:H50,0)</f>
        <v>26674</v>
      </c>
      <c r="J50">
        <f t="shared" si="0"/>
        <v>0</v>
      </c>
    </row>
    <row r="51" spans="1:10" ht="12.75">
      <c r="A51">
        <v>20040422</v>
      </c>
      <c r="B51" t="s">
        <v>7</v>
      </c>
      <c r="C51">
        <v>604.8</v>
      </c>
      <c r="D51">
        <v>20040428</v>
      </c>
      <c r="E51" t="s">
        <v>8</v>
      </c>
      <c r="F51">
        <v>598.3</v>
      </c>
      <c r="G51" s="2">
        <v>-650</v>
      </c>
      <c r="H51">
        <f t="shared" si="1"/>
        <v>26024</v>
      </c>
      <c r="I51">
        <f>MAX(H$2:H51,0)</f>
        <v>26674</v>
      </c>
      <c r="J51">
        <f t="shared" si="0"/>
        <v>650</v>
      </c>
    </row>
    <row r="52" spans="1:10" ht="12.75">
      <c r="A52">
        <v>20040428</v>
      </c>
      <c r="B52" t="s">
        <v>9</v>
      </c>
      <c r="C52">
        <v>598.3</v>
      </c>
      <c r="D52">
        <v>20040504</v>
      </c>
      <c r="E52" t="s">
        <v>10</v>
      </c>
      <c r="F52">
        <v>593.5</v>
      </c>
      <c r="G52" s="3">
        <v>479</v>
      </c>
      <c r="H52">
        <f t="shared" si="1"/>
        <v>26503</v>
      </c>
      <c r="I52">
        <f>MAX(H$2:H52,0)</f>
        <v>26674</v>
      </c>
      <c r="J52">
        <f t="shared" si="0"/>
        <v>171</v>
      </c>
    </row>
    <row r="53" spans="1:10" ht="12.75">
      <c r="A53">
        <v>20040504</v>
      </c>
      <c r="B53" t="s">
        <v>7</v>
      </c>
      <c r="C53">
        <v>593.5</v>
      </c>
      <c r="D53">
        <v>20040506</v>
      </c>
      <c r="E53" t="s">
        <v>8</v>
      </c>
      <c r="F53">
        <v>583.9</v>
      </c>
      <c r="G53" s="2">
        <v>-960</v>
      </c>
      <c r="H53">
        <f t="shared" si="1"/>
        <v>25543</v>
      </c>
      <c r="I53">
        <f>MAX(H$2:H53,0)</f>
        <v>26674</v>
      </c>
      <c r="J53">
        <f t="shared" si="0"/>
        <v>1131</v>
      </c>
    </row>
    <row r="54" spans="1:10" ht="12.75">
      <c r="A54">
        <v>20040506</v>
      </c>
      <c r="B54" t="s">
        <v>9</v>
      </c>
      <c r="C54">
        <v>583.9</v>
      </c>
      <c r="D54">
        <v>20040517</v>
      </c>
      <c r="E54" t="s">
        <v>10</v>
      </c>
      <c r="F54">
        <v>564.7</v>
      </c>
      <c r="G54" s="3">
        <v>1920</v>
      </c>
      <c r="H54">
        <f t="shared" si="1"/>
        <v>27463</v>
      </c>
      <c r="I54">
        <f>MAX(H$2:H54,0)</f>
        <v>27463</v>
      </c>
      <c r="J54">
        <f t="shared" si="0"/>
        <v>0</v>
      </c>
    </row>
    <row r="55" spans="1:10" ht="12.75">
      <c r="A55">
        <v>20040517</v>
      </c>
      <c r="B55" t="s">
        <v>7</v>
      </c>
      <c r="C55">
        <v>564.7</v>
      </c>
      <c r="D55">
        <v>20040603</v>
      </c>
      <c r="E55" t="s">
        <v>8</v>
      </c>
      <c r="F55">
        <v>589.2</v>
      </c>
      <c r="G55" s="3">
        <v>2450</v>
      </c>
      <c r="H55">
        <f t="shared" si="1"/>
        <v>29913</v>
      </c>
      <c r="I55">
        <f>MAX(H$2:H55,0)</f>
        <v>29913</v>
      </c>
      <c r="J55">
        <f t="shared" si="0"/>
        <v>0</v>
      </c>
    </row>
    <row r="56" spans="1:10" ht="12.75">
      <c r="A56">
        <v>20040603</v>
      </c>
      <c r="B56" t="s">
        <v>9</v>
      </c>
      <c r="C56">
        <v>589.2</v>
      </c>
      <c r="D56">
        <v>20040607</v>
      </c>
      <c r="E56" t="s">
        <v>10</v>
      </c>
      <c r="F56">
        <v>599.3</v>
      </c>
      <c r="G56" s="2">
        <v>-1010</v>
      </c>
      <c r="H56">
        <f t="shared" si="1"/>
        <v>28903</v>
      </c>
      <c r="I56">
        <f>MAX(H$2:H56,0)</f>
        <v>29913</v>
      </c>
      <c r="J56">
        <f t="shared" si="0"/>
        <v>1010</v>
      </c>
    </row>
    <row r="57" spans="1:10" ht="12.75">
      <c r="A57">
        <v>20040607</v>
      </c>
      <c r="B57" t="s">
        <v>7</v>
      </c>
      <c r="C57">
        <v>599.3</v>
      </c>
      <c r="D57">
        <v>20040609</v>
      </c>
      <c r="E57" t="s">
        <v>8</v>
      </c>
      <c r="F57">
        <v>593</v>
      </c>
      <c r="G57" s="2">
        <v>-630</v>
      </c>
      <c r="H57">
        <f t="shared" si="1"/>
        <v>28273</v>
      </c>
      <c r="I57">
        <f>MAX(H$2:H57,0)</f>
        <v>29913</v>
      </c>
      <c r="J57">
        <f t="shared" si="0"/>
        <v>1640</v>
      </c>
    </row>
    <row r="58" spans="1:10" ht="12.75">
      <c r="A58">
        <v>20040609</v>
      </c>
      <c r="B58" t="s">
        <v>9</v>
      </c>
      <c r="C58">
        <v>593</v>
      </c>
      <c r="D58">
        <v>20040610</v>
      </c>
      <c r="E58" t="s">
        <v>7</v>
      </c>
      <c r="F58">
        <v>596.2</v>
      </c>
      <c r="G58" s="2">
        <v>-321</v>
      </c>
      <c r="H58">
        <f t="shared" si="1"/>
        <v>27952</v>
      </c>
      <c r="I58">
        <f>MAX(H$2:H58,0)</f>
        <v>29913</v>
      </c>
      <c r="J58">
        <f t="shared" si="0"/>
        <v>1961</v>
      </c>
    </row>
    <row r="59" spans="1:10" ht="12.75">
      <c r="A59">
        <v>20040610</v>
      </c>
      <c r="B59" t="s">
        <v>12</v>
      </c>
      <c r="C59">
        <v>596.8</v>
      </c>
      <c r="D59">
        <v>20040615</v>
      </c>
      <c r="E59" t="s">
        <v>10</v>
      </c>
      <c r="F59">
        <v>596.7</v>
      </c>
      <c r="G59" s="3">
        <v>9</v>
      </c>
      <c r="H59">
        <f t="shared" si="1"/>
        <v>27961</v>
      </c>
      <c r="I59">
        <f>MAX(H$2:H59,0)</f>
        <v>29913</v>
      </c>
      <c r="J59" s="5">
        <f t="shared" si="0"/>
        <v>1952</v>
      </c>
    </row>
    <row r="60" spans="1:10" ht="12.75">
      <c r="A60">
        <v>20040615</v>
      </c>
      <c r="B60" t="s">
        <v>7</v>
      </c>
      <c r="C60">
        <v>596.7</v>
      </c>
      <c r="D60">
        <v>20040628</v>
      </c>
      <c r="E60" t="s">
        <v>8</v>
      </c>
      <c r="F60">
        <v>601.8</v>
      </c>
      <c r="G60" s="3">
        <v>509</v>
      </c>
      <c r="H60">
        <f t="shared" si="1"/>
        <v>28470</v>
      </c>
      <c r="I60">
        <f>MAX(H$2:H60,0)</f>
        <v>29913</v>
      </c>
      <c r="J60">
        <f t="shared" si="0"/>
        <v>1443</v>
      </c>
    </row>
    <row r="61" spans="1:10" ht="12.75">
      <c r="A61">
        <v>20040628</v>
      </c>
      <c r="B61" t="s">
        <v>9</v>
      </c>
      <c r="C61">
        <v>601.8</v>
      </c>
      <c r="D61">
        <v>20040629</v>
      </c>
      <c r="E61" t="s">
        <v>10</v>
      </c>
      <c r="F61">
        <v>603.4</v>
      </c>
      <c r="G61" s="2">
        <v>-161</v>
      </c>
      <c r="H61">
        <f t="shared" si="1"/>
        <v>28309</v>
      </c>
      <c r="I61">
        <f>MAX(H$2:H61,0)</f>
        <v>29913</v>
      </c>
      <c r="J61">
        <f t="shared" si="0"/>
        <v>1604</v>
      </c>
    </row>
    <row r="62" spans="1:10" ht="12.75">
      <c r="A62">
        <v>20040629</v>
      </c>
      <c r="B62" t="s">
        <v>7</v>
      </c>
      <c r="C62">
        <v>603.4</v>
      </c>
      <c r="D62">
        <v>20040701</v>
      </c>
      <c r="E62" t="s">
        <v>8</v>
      </c>
      <c r="F62">
        <v>599.7</v>
      </c>
      <c r="G62" s="2">
        <v>-371</v>
      </c>
      <c r="H62">
        <f t="shared" si="1"/>
        <v>27938</v>
      </c>
      <c r="I62">
        <f>MAX(H$2:H62,0)</f>
        <v>29913</v>
      </c>
      <c r="J62">
        <f t="shared" si="0"/>
        <v>1975</v>
      </c>
    </row>
    <row r="63" spans="1:10" ht="12.75">
      <c r="A63">
        <v>20040701</v>
      </c>
      <c r="B63" t="s">
        <v>9</v>
      </c>
      <c r="C63">
        <v>599.7</v>
      </c>
      <c r="D63">
        <v>20040714</v>
      </c>
      <c r="E63" t="s">
        <v>10</v>
      </c>
      <c r="F63">
        <v>585.5</v>
      </c>
      <c r="G63" s="3">
        <v>1420</v>
      </c>
      <c r="H63">
        <f t="shared" si="1"/>
        <v>29358</v>
      </c>
      <c r="I63">
        <f>MAX(H$2:H63,0)</f>
        <v>29913</v>
      </c>
      <c r="J63">
        <f t="shared" si="0"/>
        <v>555</v>
      </c>
    </row>
    <row r="64" spans="1:10" ht="12.75">
      <c r="A64">
        <v>20040714</v>
      </c>
      <c r="B64" t="s">
        <v>7</v>
      </c>
      <c r="C64">
        <v>585.5</v>
      </c>
      <c r="D64">
        <v>20040716</v>
      </c>
      <c r="E64" t="s">
        <v>8</v>
      </c>
      <c r="F64">
        <v>584.9</v>
      </c>
      <c r="G64" s="2">
        <v>-60</v>
      </c>
      <c r="H64">
        <f t="shared" si="1"/>
        <v>29298</v>
      </c>
      <c r="I64">
        <f>MAX(H$2:H64,0)</f>
        <v>29913</v>
      </c>
      <c r="J64">
        <f t="shared" si="0"/>
        <v>615</v>
      </c>
    </row>
    <row r="65" spans="1:10" ht="12.75">
      <c r="A65">
        <v>20040716</v>
      </c>
      <c r="B65" t="s">
        <v>9</v>
      </c>
      <c r="C65">
        <v>584.9</v>
      </c>
      <c r="D65">
        <v>20040720</v>
      </c>
      <c r="E65" t="s">
        <v>10</v>
      </c>
      <c r="F65">
        <v>588.3</v>
      </c>
      <c r="G65" s="2">
        <v>-340</v>
      </c>
      <c r="H65">
        <f t="shared" si="1"/>
        <v>28958</v>
      </c>
      <c r="I65">
        <f>MAX(H$2:H65,0)</f>
        <v>29913</v>
      </c>
      <c r="J65">
        <f t="shared" si="0"/>
        <v>955</v>
      </c>
    </row>
    <row r="66" spans="1:10" ht="12.75">
      <c r="A66">
        <v>20040720</v>
      </c>
      <c r="B66" t="s">
        <v>7</v>
      </c>
      <c r="C66">
        <v>588.3</v>
      </c>
      <c r="D66">
        <v>20040721</v>
      </c>
      <c r="E66" t="s">
        <v>8</v>
      </c>
      <c r="F66">
        <v>580.5</v>
      </c>
      <c r="G66" s="2">
        <v>-780</v>
      </c>
      <c r="H66">
        <f t="shared" si="1"/>
        <v>28178</v>
      </c>
      <c r="I66">
        <f>MAX(H$2:H66,0)</f>
        <v>29913</v>
      </c>
      <c r="J66">
        <f t="shared" si="0"/>
        <v>1735</v>
      </c>
    </row>
    <row r="67" spans="1:10" ht="12.75">
      <c r="A67">
        <v>20040721</v>
      </c>
      <c r="B67" t="s">
        <v>9</v>
      </c>
      <c r="C67">
        <v>580.5</v>
      </c>
      <c r="D67">
        <v>20040727</v>
      </c>
      <c r="E67" t="s">
        <v>10</v>
      </c>
      <c r="F67">
        <v>573.1</v>
      </c>
      <c r="G67" s="3">
        <v>740</v>
      </c>
      <c r="H67">
        <f t="shared" si="1"/>
        <v>28918</v>
      </c>
      <c r="I67">
        <f>MAX(H$2:H67,0)</f>
        <v>29913</v>
      </c>
      <c r="J67">
        <f aca="true" t="shared" si="2" ref="J67:J130">I67-H67</f>
        <v>995</v>
      </c>
    </row>
    <row r="68" spans="1:10" ht="12.75">
      <c r="A68">
        <v>20040727</v>
      </c>
      <c r="B68" t="s">
        <v>7</v>
      </c>
      <c r="C68">
        <v>573.1</v>
      </c>
      <c r="D68">
        <v>20040805</v>
      </c>
      <c r="E68" t="s">
        <v>8</v>
      </c>
      <c r="F68">
        <v>563.1</v>
      </c>
      <c r="G68" s="2">
        <v>-1000</v>
      </c>
      <c r="H68">
        <f aca="true" t="shared" si="3" ref="H68:H131">H67+G68</f>
        <v>27918</v>
      </c>
      <c r="I68">
        <f>MAX(H$2:H68,0)</f>
        <v>29913</v>
      </c>
      <c r="J68">
        <f t="shared" si="2"/>
        <v>1995</v>
      </c>
    </row>
    <row r="69" spans="1:10" ht="12.75">
      <c r="A69">
        <v>20040805</v>
      </c>
      <c r="B69" t="s">
        <v>9</v>
      </c>
      <c r="C69">
        <v>563.1</v>
      </c>
      <c r="D69">
        <v>20040810</v>
      </c>
      <c r="E69" t="s">
        <v>10</v>
      </c>
      <c r="F69">
        <v>556.8</v>
      </c>
      <c r="G69" s="3">
        <v>629</v>
      </c>
      <c r="H69">
        <f t="shared" si="3"/>
        <v>28547</v>
      </c>
      <c r="I69">
        <f>MAX(H$2:H69,0)</f>
        <v>29913</v>
      </c>
      <c r="J69">
        <f t="shared" si="2"/>
        <v>1366</v>
      </c>
    </row>
    <row r="70" spans="1:10" ht="12.75">
      <c r="A70">
        <v>20040810</v>
      </c>
      <c r="B70" t="s">
        <v>7</v>
      </c>
      <c r="C70">
        <v>556.8</v>
      </c>
      <c r="D70">
        <v>20040830</v>
      </c>
      <c r="E70" t="s">
        <v>8</v>
      </c>
      <c r="F70">
        <v>572.4</v>
      </c>
      <c r="G70" s="3">
        <v>1559</v>
      </c>
      <c r="H70">
        <f t="shared" si="3"/>
        <v>30106</v>
      </c>
      <c r="I70">
        <f>MAX(H$2:H70,0)</f>
        <v>30106</v>
      </c>
      <c r="J70">
        <f t="shared" si="2"/>
        <v>0</v>
      </c>
    </row>
    <row r="71" spans="1:10" ht="12.75">
      <c r="A71">
        <v>20040830</v>
      </c>
      <c r="B71" t="s">
        <v>9</v>
      </c>
      <c r="C71">
        <v>572.4</v>
      </c>
      <c r="D71">
        <v>20040831</v>
      </c>
      <c r="E71" t="s">
        <v>10</v>
      </c>
      <c r="F71">
        <v>576.9</v>
      </c>
      <c r="G71" s="2">
        <v>-451</v>
      </c>
      <c r="H71">
        <f t="shared" si="3"/>
        <v>29655</v>
      </c>
      <c r="I71">
        <f>MAX(H$2:H71,0)</f>
        <v>30106</v>
      </c>
      <c r="J71">
        <f t="shared" si="2"/>
        <v>451</v>
      </c>
    </row>
    <row r="72" spans="1:10" ht="12.75">
      <c r="A72">
        <v>20040831</v>
      </c>
      <c r="B72" t="s">
        <v>7</v>
      </c>
      <c r="C72">
        <v>576.9</v>
      </c>
      <c r="D72">
        <v>20040909</v>
      </c>
      <c r="E72" t="s">
        <v>9</v>
      </c>
      <c r="F72">
        <v>586.4</v>
      </c>
      <c r="G72" s="3">
        <v>950</v>
      </c>
      <c r="H72">
        <f t="shared" si="3"/>
        <v>30605</v>
      </c>
      <c r="I72">
        <f>MAX(H$2:H72,0)</f>
        <v>30605</v>
      </c>
      <c r="J72">
        <f t="shared" si="2"/>
        <v>0</v>
      </c>
    </row>
    <row r="73" spans="1:10" ht="12.75">
      <c r="A73">
        <v>20040909</v>
      </c>
      <c r="B73" t="s">
        <v>11</v>
      </c>
      <c r="C73">
        <v>587.7</v>
      </c>
      <c r="D73">
        <v>20041007</v>
      </c>
      <c r="E73" t="s">
        <v>8</v>
      </c>
      <c r="F73">
        <v>600.7</v>
      </c>
      <c r="G73" s="3">
        <v>1300</v>
      </c>
      <c r="H73">
        <f t="shared" si="3"/>
        <v>31905</v>
      </c>
      <c r="I73">
        <f>MAX(H$2:H73,0)</f>
        <v>31905</v>
      </c>
      <c r="J73">
        <f t="shared" si="2"/>
        <v>0</v>
      </c>
    </row>
    <row r="74" spans="1:10" ht="12.75">
      <c r="A74">
        <v>20041007</v>
      </c>
      <c r="B74" t="s">
        <v>9</v>
      </c>
      <c r="C74">
        <v>600.7</v>
      </c>
      <c r="D74">
        <v>20041018</v>
      </c>
      <c r="E74" t="s">
        <v>10</v>
      </c>
      <c r="F74">
        <v>587</v>
      </c>
      <c r="G74" s="3">
        <v>1370</v>
      </c>
      <c r="H74">
        <f t="shared" si="3"/>
        <v>33275</v>
      </c>
      <c r="I74">
        <f>MAX(H$2:H74,0)</f>
        <v>33275</v>
      </c>
      <c r="J74">
        <f t="shared" si="2"/>
        <v>0</v>
      </c>
    </row>
    <row r="75" spans="1:10" ht="12.75">
      <c r="A75">
        <v>20041018</v>
      </c>
      <c r="B75" t="s">
        <v>7</v>
      </c>
      <c r="C75">
        <v>587</v>
      </c>
      <c r="D75">
        <v>20041019</v>
      </c>
      <c r="E75" t="s">
        <v>8</v>
      </c>
      <c r="F75">
        <v>584.2</v>
      </c>
      <c r="G75" s="2">
        <v>-281</v>
      </c>
      <c r="H75">
        <f t="shared" si="3"/>
        <v>32994</v>
      </c>
      <c r="I75">
        <f>MAX(H$2:H75,0)</f>
        <v>33275</v>
      </c>
      <c r="J75">
        <f t="shared" si="2"/>
        <v>281</v>
      </c>
    </row>
    <row r="76" spans="1:10" ht="12.75">
      <c r="A76">
        <v>20041019</v>
      </c>
      <c r="B76" t="s">
        <v>9</v>
      </c>
      <c r="C76">
        <v>584.2</v>
      </c>
      <c r="D76">
        <v>20041020</v>
      </c>
      <c r="E76" t="s">
        <v>10</v>
      </c>
      <c r="F76">
        <v>587.3</v>
      </c>
      <c r="G76" s="2">
        <v>-311</v>
      </c>
      <c r="H76">
        <f t="shared" si="3"/>
        <v>32683</v>
      </c>
      <c r="I76">
        <f>MAX(H$2:H76,0)</f>
        <v>33275</v>
      </c>
      <c r="J76">
        <f t="shared" si="2"/>
        <v>592</v>
      </c>
    </row>
    <row r="77" spans="1:10" ht="12.75">
      <c r="A77">
        <v>20041020</v>
      </c>
      <c r="B77" t="s">
        <v>7</v>
      </c>
      <c r="C77">
        <v>587.3</v>
      </c>
      <c r="D77">
        <v>20041119</v>
      </c>
      <c r="E77" t="s">
        <v>8</v>
      </c>
      <c r="F77">
        <v>629</v>
      </c>
      <c r="G77" s="3">
        <v>4170</v>
      </c>
      <c r="H77">
        <f t="shared" si="3"/>
        <v>36853</v>
      </c>
      <c r="I77">
        <f>MAX(H$2:H77,0)</f>
        <v>36853</v>
      </c>
      <c r="J77">
        <f t="shared" si="2"/>
        <v>0</v>
      </c>
    </row>
    <row r="78" spans="1:10" ht="12.75">
      <c r="A78">
        <v>20041119</v>
      </c>
      <c r="B78" t="s">
        <v>9</v>
      </c>
      <c r="C78">
        <v>629</v>
      </c>
      <c r="D78">
        <v>20041122</v>
      </c>
      <c r="E78" t="s">
        <v>10</v>
      </c>
      <c r="F78">
        <v>630.7</v>
      </c>
      <c r="G78" s="2">
        <v>-171</v>
      </c>
      <c r="H78">
        <f t="shared" si="3"/>
        <v>36682</v>
      </c>
      <c r="I78">
        <f>MAX(H$2:H78,0)</f>
        <v>36853</v>
      </c>
      <c r="J78">
        <f t="shared" si="2"/>
        <v>171</v>
      </c>
    </row>
    <row r="79" spans="1:10" ht="12.75">
      <c r="A79">
        <v>20041122</v>
      </c>
      <c r="B79" t="s">
        <v>7</v>
      </c>
      <c r="C79">
        <v>630.7</v>
      </c>
      <c r="D79">
        <v>20041129</v>
      </c>
      <c r="E79" t="s">
        <v>8</v>
      </c>
      <c r="F79">
        <v>638.6</v>
      </c>
      <c r="G79" s="3">
        <v>790</v>
      </c>
      <c r="H79">
        <f t="shared" si="3"/>
        <v>37472</v>
      </c>
      <c r="I79">
        <f>MAX(H$2:H79,0)</f>
        <v>37472</v>
      </c>
      <c r="J79">
        <f t="shared" si="2"/>
        <v>0</v>
      </c>
    </row>
    <row r="80" spans="1:10" ht="12.75">
      <c r="A80">
        <v>20041129</v>
      </c>
      <c r="B80" t="s">
        <v>9</v>
      </c>
      <c r="C80">
        <v>638.6</v>
      </c>
      <c r="D80">
        <v>20041201</v>
      </c>
      <c r="E80" t="s">
        <v>10</v>
      </c>
      <c r="F80">
        <v>642.6</v>
      </c>
      <c r="G80" s="2">
        <v>-400</v>
      </c>
      <c r="H80">
        <f t="shared" si="3"/>
        <v>37072</v>
      </c>
      <c r="I80">
        <f>MAX(H$2:H80,0)</f>
        <v>37472</v>
      </c>
      <c r="J80">
        <f t="shared" si="2"/>
        <v>400</v>
      </c>
    </row>
    <row r="81" spans="1:10" ht="12.75">
      <c r="A81">
        <v>20041201</v>
      </c>
      <c r="B81" t="s">
        <v>7</v>
      </c>
      <c r="C81">
        <v>642.6</v>
      </c>
      <c r="D81">
        <v>20041206</v>
      </c>
      <c r="E81" t="s">
        <v>8</v>
      </c>
      <c r="F81">
        <v>639.7</v>
      </c>
      <c r="G81" s="2">
        <v>-291</v>
      </c>
      <c r="H81">
        <f t="shared" si="3"/>
        <v>36781</v>
      </c>
      <c r="I81">
        <f>MAX(H$2:H81,0)</f>
        <v>37472</v>
      </c>
      <c r="J81">
        <f t="shared" si="2"/>
        <v>691</v>
      </c>
    </row>
    <row r="82" spans="1:10" ht="12.75">
      <c r="A82">
        <v>20041206</v>
      </c>
      <c r="B82" t="s">
        <v>9</v>
      </c>
      <c r="C82">
        <v>639.7</v>
      </c>
      <c r="D82">
        <v>20041209</v>
      </c>
      <c r="E82" t="s">
        <v>10</v>
      </c>
      <c r="F82">
        <v>640.7</v>
      </c>
      <c r="G82" s="2">
        <v>-100</v>
      </c>
      <c r="H82">
        <f t="shared" si="3"/>
        <v>36681</v>
      </c>
      <c r="I82">
        <f>MAX(H$2:H82,0)</f>
        <v>37472</v>
      </c>
      <c r="J82">
        <f t="shared" si="2"/>
        <v>791</v>
      </c>
    </row>
    <row r="83" spans="1:10" ht="12.75">
      <c r="A83">
        <v>20041209</v>
      </c>
      <c r="B83" t="s">
        <v>7</v>
      </c>
      <c r="C83">
        <v>640.7</v>
      </c>
      <c r="D83">
        <v>20041209</v>
      </c>
      <c r="E83" t="s">
        <v>9</v>
      </c>
      <c r="F83">
        <v>638.6</v>
      </c>
      <c r="G83" s="2">
        <v>-211</v>
      </c>
      <c r="H83">
        <f t="shared" si="3"/>
        <v>36470</v>
      </c>
      <c r="I83">
        <f>MAX(H$2:H83,0)</f>
        <v>37472</v>
      </c>
      <c r="J83">
        <f t="shared" si="2"/>
        <v>1002</v>
      </c>
    </row>
    <row r="84" spans="1:10" ht="12.75">
      <c r="A84">
        <v>20041209</v>
      </c>
      <c r="B84" t="s">
        <v>11</v>
      </c>
      <c r="C84">
        <v>641.1</v>
      </c>
      <c r="D84">
        <v>20041227</v>
      </c>
      <c r="E84" t="s">
        <v>8</v>
      </c>
      <c r="F84">
        <v>659.3</v>
      </c>
      <c r="G84" s="3">
        <v>1820</v>
      </c>
      <c r="H84">
        <f t="shared" si="3"/>
        <v>38290</v>
      </c>
      <c r="I84">
        <f>MAX(H$2:H84,0)</f>
        <v>38290</v>
      </c>
      <c r="J84">
        <f t="shared" si="2"/>
        <v>0</v>
      </c>
    </row>
    <row r="85" spans="1:10" ht="12.75">
      <c r="A85">
        <v>20041227</v>
      </c>
      <c r="B85" t="s">
        <v>9</v>
      </c>
      <c r="C85">
        <v>659.3</v>
      </c>
      <c r="D85">
        <v>20041228</v>
      </c>
      <c r="E85" t="s">
        <v>10</v>
      </c>
      <c r="F85">
        <v>660.5</v>
      </c>
      <c r="G85" s="2">
        <v>-120</v>
      </c>
      <c r="H85">
        <f t="shared" si="3"/>
        <v>38170</v>
      </c>
      <c r="I85">
        <f>MAX(H$2:H85,0)</f>
        <v>38290</v>
      </c>
      <c r="J85">
        <f t="shared" si="2"/>
        <v>120</v>
      </c>
    </row>
    <row r="86" spans="1:10" ht="12.75">
      <c r="A86">
        <v>20041228</v>
      </c>
      <c r="B86" t="s">
        <v>7</v>
      </c>
      <c r="C86">
        <v>660.5</v>
      </c>
      <c r="D86">
        <v>20050103</v>
      </c>
      <c r="E86" t="s">
        <v>8</v>
      </c>
      <c r="F86">
        <v>661.6</v>
      </c>
      <c r="G86" s="3">
        <v>109</v>
      </c>
      <c r="H86">
        <f t="shared" si="3"/>
        <v>38279</v>
      </c>
      <c r="I86">
        <f>MAX(H$2:H86,0)</f>
        <v>38290</v>
      </c>
      <c r="J86">
        <f t="shared" si="2"/>
        <v>11</v>
      </c>
    </row>
    <row r="87" spans="1:10" ht="12.75">
      <c r="A87">
        <v>20050103</v>
      </c>
      <c r="B87" t="s">
        <v>9</v>
      </c>
      <c r="C87">
        <v>661.6</v>
      </c>
      <c r="D87">
        <v>20050110</v>
      </c>
      <c r="E87" t="s">
        <v>10</v>
      </c>
      <c r="F87">
        <v>639.3</v>
      </c>
      <c r="G87" s="3">
        <v>2229</v>
      </c>
      <c r="H87">
        <f t="shared" si="3"/>
        <v>40508</v>
      </c>
      <c r="I87">
        <f>MAX(H$2:H87,0)</f>
        <v>40508</v>
      </c>
      <c r="J87">
        <f t="shared" si="2"/>
        <v>0</v>
      </c>
    </row>
    <row r="88" spans="1:10" ht="12.75">
      <c r="A88">
        <v>20050110</v>
      </c>
      <c r="B88" t="s">
        <v>7</v>
      </c>
      <c r="C88">
        <v>639.3</v>
      </c>
      <c r="D88">
        <v>20050128</v>
      </c>
      <c r="E88" t="s">
        <v>8</v>
      </c>
      <c r="F88">
        <v>634.7</v>
      </c>
      <c r="G88" s="2">
        <v>-461</v>
      </c>
      <c r="H88">
        <f t="shared" si="3"/>
        <v>40047</v>
      </c>
      <c r="I88">
        <f>MAX(H$2:H88,0)</f>
        <v>40508</v>
      </c>
      <c r="J88">
        <f t="shared" si="2"/>
        <v>461</v>
      </c>
    </row>
    <row r="89" spans="1:10" ht="12.75">
      <c r="A89">
        <v>20050128</v>
      </c>
      <c r="B89" t="s">
        <v>9</v>
      </c>
      <c r="C89">
        <v>634.7</v>
      </c>
      <c r="D89">
        <v>20050131</v>
      </c>
      <c r="E89" t="s">
        <v>10</v>
      </c>
      <c r="F89">
        <v>644.7</v>
      </c>
      <c r="G89" s="2">
        <v>-1001</v>
      </c>
      <c r="H89">
        <f t="shared" si="3"/>
        <v>39046</v>
      </c>
      <c r="I89">
        <f>MAX(H$2:H89,0)</f>
        <v>40508</v>
      </c>
      <c r="J89">
        <f t="shared" si="2"/>
        <v>1462</v>
      </c>
    </row>
    <row r="90" spans="1:10" ht="12.75">
      <c r="A90">
        <v>20050131</v>
      </c>
      <c r="B90" t="s">
        <v>7</v>
      </c>
      <c r="C90">
        <v>644.7</v>
      </c>
      <c r="D90">
        <v>20050209</v>
      </c>
      <c r="E90" t="s">
        <v>8</v>
      </c>
      <c r="F90">
        <v>660.6</v>
      </c>
      <c r="G90" s="3">
        <v>1590</v>
      </c>
      <c r="H90">
        <f t="shared" si="3"/>
        <v>40636</v>
      </c>
      <c r="I90">
        <f>MAX(H$2:H90,0)</f>
        <v>40636</v>
      </c>
      <c r="J90">
        <f t="shared" si="2"/>
        <v>0</v>
      </c>
    </row>
    <row r="91" spans="1:10" ht="12.75">
      <c r="A91">
        <v>20050209</v>
      </c>
      <c r="B91" t="s">
        <v>9</v>
      </c>
      <c r="C91">
        <v>660.6</v>
      </c>
      <c r="D91">
        <v>20050211</v>
      </c>
      <c r="E91" t="s">
        <v>10</v>
      </c>
      <c r="F91">
        <v>661.2</v>
      </c>
      <c r="G91" s="2">
        <v>-60</v>
      </c>
      <c r="H91">
        <f t="shared" si="3"/>
        <v>40576</v>
      </c>
      <c r="I91">
        <f>MAX(H$2:H91,0)</f>
        <v>40636</v>
      </c>
      <c r="J91">
        <f t="shared" si="2"/>
        <v>60</v>
      </c>
    </row>
    <row r="92" spans="1:10" ht="12.75">
      <c r="A92">
        <v>20050211</v>
      </c>
      <c r="B92" t="s">
        <v>7</v>
      </c>
      <c r="C92">
        <v>661.2</v>
      </c>
      <c r="D92">
        <v>20050217</v>
      </c>
      <c r="E92" t="s">
        <v>8</v>
      </c>
      <c r="F92">
        <v>662.8</v>
      </c>
      <c r="G92" s="3">
        <v>160</v>
      </c>
      <c r="H92">
        <f t="shared" si="3"/>
        <v>40736</v>
      </c>
      <c r="I92">
        <f>MAX(H$2:H92,0)</f>
        <v>40736</v>
      </c>
      <c r="J92">
        <f t="shared" si="2"/>
        <v>0</v>
      </c>
    </row>
    <row r="93" spans="1:10" ht="12.75">
      <c r="A93">
        <v>20050217</v>
      </c>
      <c r="B93" t="s">
        <v>9</v>
      </c>
      <c r="C93">
        <v>662.8</v>
      </c>
      <c r="D93">
        <v>20050222</v>
      </c>
      <c r="E93" t="s">
        <v>10</v>
      </c>
      <c r="F93">
        <v>663</v>
      </c>
      <c r="G93" s="2">
        <v>-21</v>
      </c>
      <c r="H93">
        <f t="shared" si="3"/>
        <v>40715</v>
      </c>
      <c r="I93">
        <f>MAX(H$2:H93,0)</f>
        <v>40736</v>
      </c>
      <c r="J93">
        <f t="shared" si="2"/>
        <v>21</v>
      </c>
    </row>
    <row r="94" spans="1:10" ht="12.75">
      <c r="A94">
        <v>20050222</v>
      </c>
      <c r="B94" t="s">
        <v>7</v>
      </c>
      <c r="C94">
        <v>663</v>
      </c>
      <c r="D94">
        <v>20050303</v>
      </c>
      <c r="E94" t="s">
        <v>8</v>
      </c>
      <c r="F94">
        <v>668.9</v>
      </c>
      <c r="G94" s="3">
        <v>589</v>
      </c>
      <c r="H94">
        <f t="shared" si="3"/>
        <v>41304</v>
      </c>
      <c r="I94">
        <f>MAX(H$2:H94,0)</f>
        <v>41304</v>
      </c>
      <c r="J94">
        <f t="shared" si="2"/>
        <v>0</v>
      </c>
    </row>
    <row r="95" spans="1:10" ht="12.75">
      <c r="A95">
        <v>20050303</v>
      </c>
      <c r="B95" t="s">
        <v>9</v>
      </c>
      <c r="C95">
        <v>668.9</v>
      </c>
      <c r="D95">
        <v>20050304</v>
      </c>
      <c r="E95" t="s">
        <v>10</v>
      </c>
      <c r="F95">
        <v>678.3</v>
      </c>
      <c r="G95" s="2">
        <v>-941</v>
      </c>
      <c r="H95">
        <f t="shared" si="3"/>
        <v>40363</v>
      </c>
      <c r="I95">
        <f>MAX(H$2:H95,0)</f>
        <v>41304</v>
      </c>
      <c r="J95">
        <f t="shared" si="2"/>
        <v>941</v>
      </c>
    </row>
    <row r="96" spans="1:10" ht="12.75">
      <c r="A96">
        <v>20050304</v>
      </c>
      <c r="B96" t="s">
        <v>7</v>
      </c>
      <c r="C96">
        <v>678.3</v>
      </c>
      <c r="D96">
        <v>20050309</v>
      </c>
      <c r="E96" t="s">
        <v>8</v>
      </c>
      <c r="F96">
        <v>669.7</v>
      </c>
      <c r="G96" s="2">
        <v>-860</v>
      </c>
      <c r="H96">
        <f t="shared" si="3"/>
        <v>39503</v>
      </c>
      <c r="I96">
        <f>MAX(H$2:H96,0)</f>
        <v>41304</v>
      </c>
      <c r="J96">
        <f t="shared" si="2"/>
        <v>1801</v>
      </c>
    </row>
    <row r="97" spans="1:10" ht="12.75">
      <c r="A97">
        <v>20050309</v>
      </c>
      <c r="B97" t="s">
        <v>9</v>
      </c>
      <c r="C97">
        <v>669.7</v>
      </c>
      <c r="D97">
        <v>20050310</v>
      </c>
      <c r="E97" t="s">
        <v>7</v>
      </c>
      <c r="F97">
        <v>669.9</v>
      </c>
      <c r="G97" s="2">
        <v>-21</v>
      </c>
      <c r="H97">
        <f t="shared" si="3"/>
        <v>39482</v>
      </c>
      <c r="I97">
        <f>MAX(H$2:H97,0)</f>
        <v>41304</v>
      </c>
      <c r="J97">
        <f t="shared" si="2"/>
        <v>1822</v>
      </c>
    </row>
    <row r="98" spans="1:10" ht="12.75">
      <c r="A98">
        <v>20050310</v>
      </c>
      <c r="B98" t="s">
        <v>12</v>
      </c>
      <c r="C98">
        <v>672.9</v>
      </c>
      <c r="D98">
        <v>20050311</v>
      </c>
      <c r="E98" t="s">
        <v>10</v>
      </c>
      <c r="F98">
        <v>677.1</v>
      </c>
      <c r="G98" s="2">
        <v>-421</v>
      </c>
      <c r="H98">
        <f t="shared" si="3"/>
        <v>39061</v>
      </c>
      <c r="I98">
        <f>MAX(H$2:H98,0)</f>
        <v>41304</v>
      </c>
      <c r="J98">
        <f t="shared" si="2"/>
        <v>2243</v>
      </c>
    </row>
    <row r="99" spans="1:10" ht="12.75">
      <c r="A99">
        <v>20050311</v>
      </c>
      <c r="B99" t="s">
        <v>7</v>
      </c>
      <c r="C99">
        <v>677.1</v>
      </c>
      <c r="D99">
        <v>20050318</v>
      </c>
      <c r="E99" t="s">
        <v>8</v>
      </c>
      <c r="F99">
        <v>662.5</v>
      </c>
      <c r="G99" s="2">
        <v>-1461</v>
      </c>
      <c r="H99">
        <f t="shared" si="3"/>
        <v>37600</v>
      </c>
      <c r="I99">
        <f>MAX(H$2:H99,0)</f>
        <v>41304</v>
      </c>
      <c r="J99">
        <f t="shared" si="2"/>
        <v>3704</v>
      </c>
    </row>
    <row r="100" spans="1:10" ht="12.75">
      <c r="A100">
        <v>20050318</v>
      </c>
      <c r="B100" t="s">
        <v>9</v>
      </c>
      <c r="C100">
        <v>662.5</v>
      </c>
      <c r="D100">
        <v>20050322</v>
      </c>
      <c r="E100" t="s">
        <v>10</v>
      </c>
      <c r="F100">
        <v>669.2</v>
      </c>
      <c r="G100" s="2">
        <v>-671</v>
      </c>
      <c r="H100">
        <f t="shared" si="3"/>
        <v>36929</v>
      </c>
      <c r="I100">
        <f>MAX(H$2:H100,0)</f>
        <v>41304</v>
      </c>
      <c r="J100">
        <f t="shared" si="2"/>
        <v>4375</v>
      </c>
    </row>
    <row r="101" spans="1:10" ht="12.75">
      <c r="A101">
        <v>20050322</v>
      </c>
      <c r="B101" t="s">
        <v>7</v>
      </c>
      <c r="C101">
        <v>669.2</v>
      </c>
      <c r="D101">
        <v>20050329</v>
      </c>
      <c r="E101" t="s">
        <v>8</v>
      </c>
      <c r="F101">
        <v>652.6</v>
      </c>
      <c r="G101" s="2">
        <v>-1661</v>
      </c>
      <c r="H101">
        <f t="shared" si="3"/>
        <v>35268</v>
      </c>
      <c r="I101">
        <f>MAX(H$2:H101,0)</f>
        <v>41304</v>
      </c>
      <c r="J101">
        <f t="shared" si="2"/>
        <v>6036</v>
      </c>
    </row>
    <row r="102" spans="1:10" ht="12.75">
      <c r="A102">
        <v>20050329</v>
      </c>
      <c r="B102" t="s">
        <v>9</v>
      </c>
      <c r="C102">
        <v>652.6</v>
      </c>
      <c r="D102">
        <v>20050330</v>
      </c>
      <c r="E102" t="s">
        <v>10</v>
      </c>
      <c r="F102">
        <v>657</v>
      </c>
      <c r="G102" s="2">
        <v>-441</v>
      </c>
      <c r="H102">
        <f t="shared" si="3"/>
        <v>34827</v>
      </c>
      <c r="I102">
        <f>MAX(H$2:H102,0)</f>
        <v>41304</v>
      </c>
      <c r="J102">
        <f t="shared" si="2"/>
        <v>6477</v>
      </c>
    </row>
    <row r="103" spans="1:10" ht="12.75">
      <c r="A103">
        <v>20050330</v>
      </c>
      <c r="B103" t="s">
        <v>7</v>
      </c>
      <c r="C103">
        <v>657</v>
      </c>
      <c r="D103">
        <v>20050408</v>
      </c>
      <c r="E103" t="s">
        <v>8</v>
      </c>
      <c r="F103">
        <v>659.7</v>
      </c>
      <c r="G103" s="3">
        <v>270</v>
      </c>
      <c r="H103">
        <f t="shared" si="3"/>
        <v>35097</v>
      </c>
      <c r="I103">
        <f>MAX(H$2:H103,0)</f>
        <v>41304</v>
      </c>
      <c r="J103">
        <f t="shared" si="2"/>
        <v>6207</v>
      </c>
    </row>
    <row r="104" spans="1:10" ht="12.75">
      <c r="A104">
        <v>20050408</v>
      </c>
      <c r="B104" t="s">
        <v>9</v>
      </c>
      <c r="C104">
        <v>659.7</v>
      </c>
      <c r="D104">
        <v>20050412</v>
      </c>
      <c r="E104" t="s">
        <v>10</v>
      </c>
      <c r="F104">
        <v>659.1</v>
      </c>
      <c r="G104" s="3">
        <v>60</v>
      </c>
      <c r="H104">
        <f t="shared" si="3"/>
        <v>35157</v>
      </c>
      <c r="I104">
        <f>MAX(H$2:H104,0)</f>
        <v>41304</v>
      </c>
      <c r="J104">
        <f t="shared" si="2"/>
        <v>6147</v>
      </c>
    </row>
    <row r="105" spans="1:10" ht="12.75">
      <c r="A105">
        <v>20050412</v>
      </c>
      <c r="B105" t="s">
        <v>7</v>
      </c>
      <c r="C105">
        <v>659.1</v>
      </c>
      <c r="D105">
        <v>20050414</v>
      </c>
      <c r="E105" t="s">
        <v>8</v>
      </c>
      <c r="F105">
        <v>639.2</v>
      </c>
      <c r="G105" s="2">
        <v>-1990</v>
      </c>
      <c r="H105">
        <f t="shared" si="3"/>
        <v>33167</v>
      </c>
      <c r="I105">
        <f>MAX(H$2:H105,0)</f>
        <v>41304</v>
      </c>
      <c r="J105">
        <f t="shared" si="2"/>
        <v>8137</v>
      </c>
    </row>
    <row r="106" spans="1:10" ht="12.75">
      <c r="A106">
        <v>20050414</v>
      </c>
      <c r="B106" t="s">
        <v>9</v>
      </c>
      <c r="C106">
        <v>639.2</v>
      </c>
      <c r="D106">
        <v>20050419</v>
      </c>
      <c r="E106" t="s">
        <v>10</v>
      </c>
      <c r="F106">
        <v>640.9</v>
      </c>
      <c r="G106" s="2">
        <v>-171</v>
      </c>
      <c r="H106">
        <f t="shared" si="3"/>
        <v>32996</v>
      </c>
      <c r="I106">
        <f>MAX(H$2:H106,0)</f>
        <v>41304</v>
      </c>
      <c r="J106">
        <f t="shared" si="2"/>
        <v>8308</v>
      </c>
    </row>
    <row r="107" spans="1:10" ht="12.75">
      <c r="A107">
        <v>20050419</v>
      </c>
      <c r="B107" t="s">
        <v>7</v>
      </c>
      <c r="C107">
        <v>640.9</v>
      </c>
      <c r="D107">
        <v>20050511</v>
      </c>
      <c r="E107" t="s">
        <v>8</v>
      </c>
      <c r="F107">
        <v>642.6</v>
      </c>
      <c r="G107" s="3">
        <v>170</v>
      </c>
      <c r="H107">
        <f t="shared" si="3"/>
        <v>33166</v>
      </c>
      <c r="I107">
        <f>MAX(H$2:H107,0)</f>
        <v>41304</v>
      </c>
      <c r="J107">
        <f t="shared" si="2"/>
        <v>8138</v>
      </c>
    </row>
    <row r="108" spans="1:10" ht="12.75">
      <c r="A108">
        <v>20050511</v>
      </c>
      <c r="B108" t="s">
        <v>9</v>
      </c>
      <c r="C108">
        <v>642.6</v>
      </c>
      <c r="D108">
        <v>20050516</v>
      </c>
      <c r="E108" t="s">
        <v>10</v>
      </c>
      <c r="F108">
        <v>643.7</v>
      </c>
      <c r="G108" s="2">
        <v>-110</v>
      </c>
      <c r="H108">
        <f t="shared" si="3"/>
        <v>33056</v>
      </c>
      <c r="I108">
        <f>MAX(H$2:H108,0)</f>
        <v>41304</v>
      </c>
      <c r="J108">
        <f t="shared" si="2"/>
        <v>8248</v>
      </c>
    </row>
    <row r="109" spans="1:10" ht="12.75">
      <c r="A109">
        <v>20050516</v>
      </c>
      <c r="B109" t="s">
        <v>7</v>
      </c>
      <c r="C109">
        <v>643.7</v>
      </c>
      <c r="D109">
        <v>20050609</v>
      </c>
      <c r="E109" t="s">
        <v>9</v>
      </c>
      <c r="F109">
        <v>678.1</v>
      </c>
      <c r="G109" s="3">
        <v>3439</v>
      </c>
      <c r="H109">
        <f t="shared" si="3"/>
        <v>36495</v>
      </c>
      <c r="I109">
        <f>MAX(H$2:H109,0)</f>
        <v>41304</v>
      </c>
      <c r="J109">
        <f t="shared" si="2"/>
        <v>4809</v>
      </c>
    </row>
    <row r="110" spans="1:10" ht="12.75">
      <c r="A110">
        <v>20050609</v>
      </c>
      <c r="B110" t="s">
        <v>11</v>
      </c>
      <c r="C110">
        <v>682</v>
      </c>
      <c r="D110">
        <v>20050622</v>
      </c>
      <c r="E110" t="s">
        <v>8</v>
      </c>
      <c r="F110">
        <v>691.6</v>
      </c>
      <c r="G110" s="3">
        <v>960</v>
      </c>
      <c r="H110">
        <f t="shared" si="3"/>
        <v>37455</v>
      </c>
      <c r="I110">
        <f>MAX(H$2:H110,0)</f>
        <v>41304</v>
      </c>
      <c r="J110">
        <f t="shared" si="2"/>
        <v>3849</v>
      </c>
    </row>
    <row r="111" spans="1:10" ht="12.75">
      <c r="A111">
        <v>20050622</v>
      </c>
      <c r="B111" t="s">
        <v>9</v>
      </c>
      <c r="C111">
        <v>691.6</v>
      </c>
      <c r="D111">
        <v>20050623</v>
      </c>
      <c r="E111" t="s">
        <v>10</v>
      </c>
      <c r="F111">
        <v>694.7</v>
      </c>
      <c r="G111" s="2">
        <v>-310</v>
      </c>
      <c r="H111">
        <f t="shared" si="3"/>
        <v>37145</v>
      </c>
      <c r="I111">
        <f>MAX(H$2:H111,0)</f>
        <v>41304</v>
      </c>
      <c r="J111">
        <f t="shared" si="2"/>
        <v>4159</v>
      </c>
    </row>
    <row r="112" spans="1:10" ht="12.75">
      <c r="A112">
        <v>20050623</v>
      </c>
      <c r="B112" t="s">
        <v>7</v>
      </c>
      <c r="C112">
        <v>694.7</v>
      </c>
      <c r="D112">
        <v>20050714</v>
      </c>
      <c r="E112" t="s">
        <v>8</v>
      </c>
      <c r="F112">
        <v>709.6</v>
      </c>
      <c r="G112" s="3">
        <v>1489</v>
      </c>
      <c r="H112">
        <f t="shared" si="3"/>
        <v>38634</v>
      </c>
      <c r="I112">
        <f>MAX(H$2:H112,0)</f>
        <v>41304</v>
      </c>
      <c r="J112">
        <f t="shared" si="2"/>
        <v>2670</v>
      </c>
    </row>
    <row r="113" spans="1:10" ht="12.75">
      <c r="A113">
        <v>20050714</v>
      </c>
      <c r="B113" t="s">
        <v>9</v>
      </c>
      <c r="C113">
        <v>709.6</v>
      </c>
      <c r="D113">
        <v>20050719</v>
      </c>
      <c r="E113" t="s">
        <v>10</v>
      </c>
      <c r="F113">
        <v>712.4</v>
      </c>
      <c r="G113" s="2">
        <v>-281</v>
      </c>
      <c r="H113">
        <f t="shared" si="3"/>
        <v>38353</v>
      </c>
      <c r="I113">
        <f>MAX(H$2:H113,0)</f>
        <v>41304</v>
      </c>
      <c r="J113">
        <f t="shared" si="2"/>
        <v>2951</v>
      </c>
    </row>
    <row r="114" spans="1:10" ht="12.75">
      <c r="A114">
        <v>20050719</v>
      </c>
      <c r="B114" t="s">
        <v>7</v>
      </c>
      <c r="C114">
        <v>712.4</v>
      </c>
      <c r="D114">
        <v>20050804</v>
      </c>
      <c r="E114" t="s">
        <v>8</v>
      </c>
      <c r="F114">
        <v>718.5</v>
      </c>
      <c r="G114" s="3">
        <v>609</v>
      </c>
      <c r="H114">
        <f t="shared" si="3"/>
        <v>38962</v>
      </c>
      <c r="I114">
        <f>MAX(H$2:H114,0)</f>
        <v>41304</v>
      </c>
      <c r="J114">
        <f t="shared" si="2"/>
        <v>2342</v>
      </c>
    </row>
    <row r="115" spans="1:10" ht="12.75">
      <c r="A115">
        <v>20050804</v>
      </c>
      <c r="B115" t="s">
        <v>9</v>
      </c>
      <c r="C115">
        <v>718.5</v>
      </c>
      <c r="D115">
        <v>20050810</v>
      </c>
      <c r="E115" t="s">
        <v>10</v>
      </c>
      <c r="F115">
        <v>715.5</v>
      </c>
      <c r="G115" s="3">
        <v>300</v>
      </c>
      <c r="H115">
        <f t="shared" si="3"/>
        <v>39262</v>
      </c>
      <c r="I115">
        <f>MAX(H$2:H115,0)</f>
        <v>41304</v>
      </c>
      <c r="J115">
        <f t="shared" si="2"/>
        <v>2042</v>
      </c>
    </row>
    <row r="116" spans="1:10" ht="12.75">
      <c r="A116">
        <v>20050810</v>
      </c>
      <c r="B116" t="s">
        <v>7</v>
      </c>
      <c r="C116">
        <v>715.5</v>
      </c>
      <c r="D116">
        <v>20050816</v>
      </c>
      <c r="E116" t="s">
        <v>8</v>
      </c>
      <c r="F116">
        <v>705.9</v>
      </c>
      <c r="G116" s="2">
        <v>-960</v>
      </c>
      <c r="H116">
        <f t="shared" si="3"/>
        <v>38302</v>
      </c>
      <c r="I116">
        <f>MAX(H$2:H116,0)</f>
        <v>41304</v>
      </c>
      <c r="J116">
        <f t="shared" si="2"/>
        <v>3002</v>
      </c>
    </row>
    <row r="117" spans="1:10" ht="12.75">
      <c r="A117">
        <v>20050816</v>
      </c>
      <c r="B117" t="s">
        <v>9</v>
      </c>
      <c r="C117">
        <v>705.9</v>
      </c>
      <c r="D117">
        <v>20050824</v>
      </c>
      <c r="E117" t="s">
        <v>10</v>
      </c>
      <c r="F117">
        <v>706.9</v>
      </c>
      <c r="G117" s="2">
        <v>-100</v>
      </c>
      <c r="H117">
        <f t="shared" si="3"/>
        <v>38202</v>
      </c>
      <c r="I117">
        <f>MAX(H$2:H117,0)</f>
        <v>41304</v>
      </c>
      <c r="J117">
        <f t="shared" si="2"/>
        <v>3102</v>
      </c>
    </row>
    <row r="118" spans="1:10" ht="12.75">
      <c r="A118">
        <v>20050824</v>
      </c>
      <c r="B118" t="s">
        <v>7</v>
      </c>
      <c r="C118">
        <v>706.9</v>
      </c>
      <c r="D118">
        <v>20050908</v>
      </c>
      <c r="E118" t="s">
        <v>9</v>
      </c>
      <c r="F118">
        <v>714.2</v>
      </c>
      <c r="G118" s="3">
        <v>729</v>
      </c>
      <c r="H118">
        <f t="shared" si="3"/>
        <v>38931</v>
      </c>
      <c r="I118">
        <f>MAX(H$2:H118,0)</f>
        <v>41304</v>
      </c>
      <c r="J118">
        <f t="shared" si="2"/>
        <v>2373</v>
      </c>
    </row>
    <row r="119" spans="1:10" ht="12.75">
      <c r="A119">
        <v>20050908</v>
      </c>
      <c r="B119" t="s">
        <v>11</v>
      </c>
      <c r="C119">
        <v>719.2</v>
      </c>
      <c r="D119">
        <v>20050919</v>
      </c>
      <c r="E119" t="s">
        <v>8</v>
      </c>
      <c r="F119">
        <v>715.6</v>
      </c>
      <c r="G119" s="2">
        <v>-360</v>
      </c>
      <c r="H119">
        <f t="shared" si="3"/>
        <v>38571</v>
      </c>
      <c r="I119">
        <f>MAX(H$2:H119,0)</f>
        <v>41304</v>
      </c>
      <c r="J119">
        <f t="shared" si="2"/>
        <v>2733</v>
      </c>
    </row>
    <row r="120" spans="1:10" ht="12.75">
      <c r="A120">
        <v>20050919</v>
      </c>
      <c r="B120" t="s">
        <v>9</v>
      </c>
      <c r="C120">
        <v>715.6</v>
      </c>
      <c r="D120">
        <v>20050920</v>
      </c>
      <c r="E120" t="s">
        <v>10</v>
      </c>
      <c r="F120">
        <v>719.9</v>
      </c>
      <c r="G120" s="2">
        <v>-430</v>
      </c>
      <c r="H120">
        <f t="shared" si="3"/>
        <v>38141</v>
      </c>
      <c r="I120">
        <f>MAX(H$2:H120,0)</f>
        <v>41304</v>
      </c>
      <c r="J120">
        <f t="shared" si="2"/>
        <v>3163</v>
      </c>
    </row>
    <row r="121" spans="1:10" ht="12.75">
      <c r="A121">
        <v>20050920</v>
      </c>
      <c r="B121" t="s">
        <v>7</v>
      </c>
      <c r="C121">
        <v>719.9</v>
      </c>
      <c r="D121">
        <v>20050928</v>
      </c>
      <c r="E121" t="s">
        <v>8</v>
      </c>
      <c r="F121">
        <v>703.7</v>
      </c>
      <c r="G121" s="2">
        <v>-1620</v>
      </c>
      <c r="H121">
        <f t="shared" si="3"/>
        <v>36521</v>
      </c>
      <c r="I121">
        <f>MAX(H$2:H121,0)</f>
        <v>41304</v>
      </c>
      <c r="J121">
        <f t="shared" si="2"/>
        <v>4783</v>
      </c>
    </row>
    <row r="122" spans="1:10" ht="12.75">
      <c r="A122">
        <v>20050928</v>
      </c>
      <c r="B122" t="s">
        <v>9</v>
      </c>
      <c r="C122">
        <v>703.7</v>
      </c>
      <c r="D122">
        <v>20050929</v>
      </c>
      <c r="E122" t="s">
        <v>10</v>
      </c>
      <c r="F122">
        <v>709.6</v>
      </c>
      <c r="G122" s="2">
        <v>-590</v>
      </c>
      <c r="H122">
        <f t="shared" si="3"/>
        <v>35931</v>
      </c>
      <c r="I122">
        <f>MAX(H$2:H122,0)</f>
        <v>41304</v>
      </c>
      <c r="J122">
        <f t="shared" si="2"/>
        <v>5373</v>
      </c>
    </row>
    <row r="123" spans="1:10" ht="12.75">
      <c r="A123">
        <v>20050929</v>
      </c>
      <c r="B123" t="s">
        <v>7</v>
      </c>
      <c r="C123">
        <v>709.6</v>
      </c>
      <c r="D123">
        <v>20051004</v>
      </c>
      <c r="E123" t="s">
        <v>8</v>
      </c>
      <c r="F123">
        <v>714.8</v>
      </c>
      <c r="G123" s="3">
        <v>520</v>
      </c>
      <c r="H123">
        <f t="shared" si="3"/>
        <v>36451</v>
      </c>
      <c r="I123">
        <f>MAX(H$2:H123,0)</f>
        <v>41304</v>
      </c>
      <c r="J123">
        <f t="shared" si="2"/>
        <v>4853</v>
      </c>
    </row>
    <row r="124" spans="1:10" ht="12.75">
      <c r="A124">
        <v>20051004</v>
      </c>
      <c r="B124" t="s">
        <v>9</v>
      </c>
      <c r="C124">
        <v>714.8</v>
      </c>
      <c r="D124">
        <v>20051019</v>
      </c>
      <c r="E124" t="s">
        <v>10</v>
      </c>
      <c r="F124">
        <v>682.1</v>
      </c>
      <c r="G124" s="3">
        <v>3270</v>
      </c>
      <c r="H124">
        <f t="shared" si="3"/>
        <v>39721</v>
      </c>
      <c r="I124">
        <f>MAX(H$2:H124,0)</f>
        <v>41304</v>
      </c>
      <c r="J124">
        <f t="shared" si="2"/>
        <v>1583</v>
      </c>
    </row>
    <row r="125" spans="1:10" ht="12.75">
      <c r="A125">
        <v>20051019</v>
      </c>
      <c r="B125" t="s">
        <v>7</v>
      </c>
      <c r="C125">
        <v>682.1</v>
      </c>
      <c r="D125">
        <v>20051027</v>
      </c>
      <c r="E125" t="s">
        <v>8</v>
      </c>
      <c r="F125">
        <v>684.4</v>
      </c>
      <c r="G125" s="3">
        <v>230</v>
      </c>
      <c r="H125">
        <f t="shared" si="3"/>
        <v>39951</v>
      </c>
      <c r="I125">
        <f>MAX(H$2:H125,0)</f>
        <v>41304</v>
      </c>
      <c r="J125">
        <f t="shared" si="2"/>
        <v>1353</v>
      </c>
    </row>
    <row r="126" spans="1:10" ht="12.75">
      <c r="A126">
        <v>20051027</v>
      </c>
      <c r="B126" t="s">
        <v>9</v>
      </c>
      <c r="C126">
        <v>684.4</v>
      </c>
      <c r="D126">
        <v>20051031</v>
      </c>
      <c r="E126" t="s">
        <v>10</v>
      </c>
      <c r="F126">
        <v>699.6</v>
      </c>
      <c r="G126" s="2">
        <v>-1520</v>
      </c>
      <c r="H126">
        <f t="shared" si="3"/>
        <v>38431</v>
      </c>
      <c r="I126">
        <f>MAX(H$2:H126,0)</f>
        <v>41304</v>
      </c>
      <c r="J126">
        <f t="shared" si="2"/>
        <v>2873</v>
      </c>
    </row>
    <row r="127" spans="1:10" ht="12.75">
      <c r="A127">
        <v>20051031</v>
      </c>
      <c r="B127" t="s">
        <v>7</v>
      </c>
      <c r="C127">
        <v>699.6</v>
      </c>
      <c r="D127">
        <v>20051108</v>
      </c>
      <c r="E127" t="s">
        <v>8</v>
      </c>
      <c r="F127">
        <v>710.2</v>
      </c>
      <c r="G127" s="3">
        <v>1060</v>
      </c>
      <c r="H127">
        <f t="shared" si="3"/>
        <v>39491</v>
      </c>
      <c r="I127">
        <f>MAX(H$2:H127,0)</f>
        <v>41304</v>
      </c>
      <c r="J127">
        <f t="shared" si="2"/>
        <v>1813</v>
      </c>
    </row>
    <row r="128" spans="1:10" ht="12.75">
      <c r="A128">
        <v>20051108</v>
      </c>
      <c r="B128" t="s">
        <v>9</v>
      </c>
      <c r="C128">
        <v>710.2</v>
      </c>
      <c r="D128">
        <v>20051109</v>
      </c>
      <c r="E128" t="s">
        <v>10</v>
      </c>
      <c r="F128">
        <v>716.5</v>
      </c>
      <c r="G128" s="2">
        <v>-630</v>
      </c>
      <c r="H128">
        <f t="shared" si="3"/>
        <v>38861</v>
      </c>
      <c r="I128">
        <f>MAX(H$2:H128,0)</f>
        <v>41304</v>
      </c>
      <c r="J128">
        <f t="shared" si="2"/>
        <v>2443</v>
      </c>
    </row>
    <row r="129" spans="1:10" ht="12.75">
      <c r="A129">
        <v>20051109</v>
      </c>
      <c r="B129" t="s">
        <v>7</v>
      </c>
      <c r="C129">
        <v>716.5</v>
      </c>
      <c r="D129">
        <v>20051110</v>
      </c>
      <c r="E129" t="s">
        <v>8</v>
      </c>
      <c r="F129">
        <v>708.7</v>
      </c>
      <c r="G129" s="2">
        <v>-781</v>
      </c>
      <c r="H129">
        <f t="shared" si="3"/>
        <v>38080</v>
      </c>
      <c r="I129">
        <f>MAX(H$2:H129,0)</f>
        <v>41304</v>
      </c>
      <c r="J129">
        <f t="shared" si="2"/>
        <v>3224</v>
      </c>
    </row>
    <row r="130" spans="1:10" ht="12.75">
      <c r="A130">
        <v>20051110</v>
      </c>
      <c r="B130" t="s">
        <v>9</v>
      </c>
      <c r="C130">
        <v>708.7</v>
      </c>
      <c r="D130">
        <v>20051115</v>
      </c>
      <c r="E130" t="s">
        <v>10</v>
      </c>
      <c r="F130">
        <v>724.5</v>
      </c>
      <c r="G130" s="2">
        <v>-1581</v>
      </c>
      <c r="H130">
        <f t="shared" si="3"/>
        <v>36499</v>
      </c>
      <c r="I130">
        <f>MAX(H$2:H130,0)</f>
        <v>41304</v>
      </c>
      <c r="J130">
        <f t="shared" si="2"/>
        <v>4805</v>
      </c>
    </row>
    <row r="131" spans="1:10" ht="12.75">
      <c r="A131">
        <v>20051115</v>
      </c>
      <c r="B131" t="s">
        <v>7</v>
      </c>
      <c r="C131">
        <v>724.5</v>
      </c>
      <c r="D131">
        <v>20051128</v>
      </c>
      <c r="E131" t="s">
        <v>8</v>
      </c>
      <c r="F131">
        <v>740.9</v>
      </c>
      <c r="G131" s="3">
        <v>1640</v>
      </c>
      <c r="H131">
        <f t="shared" si="3"/>
        <v>38139</v>
      </c>
      <c r="I131">
        <f>MAX(H$2:H131,0)</f>
        <v>41304</v>
      </c>
      <c r="J131">
        <f aca="true" t="shared" si="4" ref="J131:J194">I131-H131</f>
        <v>3165</v>
      </c>
    </row>
    <row r="132" spans="1:10" ht="12.75">
      <c r="A132">
        <v>20051128</v>
      </c>
      <c r="B132" t="s">
        <v>9</v>
      </c>
      <c r="C132">
        <v>740.9</v>
      </c>
      <c r="D132">
        <v>20051201</v>
      </c>
      <c r="E132" t="s">
        <v>10</v>
      </c>
      <c r="F132">
        <v>740.5</v>
      </c>
      <c r="G132" s="3">
        <v>40</v>
      </c>
      <c r="H132">
        <f aca="true" t="shared" si="5" ref="H132:H195">H131+G132</f>
        <v>38179</v>
      </c>
      <c r="I132">
        <f>MAX(H$2:H132,0)</f>
        <v>41304</v>
      </c>
      <c r="J132">
        <f t="shared" si="4"/>
        <v>3125</v>
      </c>
    </row>
    <row r="133" spans="1:10" ht="12.75">
      <c r="A133">
        <v>20051201</v>
      </c>
      <c r="B133" t="s">
        <v>7</v>
      </c>
      <c r="C133">
        <v>740.5</v>
      </c>
      <c r="D133">
        <v>20051207</v>
      </c>
      <c r="E133" t="s">
        <v>8</v>
      </c>
      <c r="F133">
        <v>738</v>
      </c>
      <c r="G133" s="2">
        <v>-250</v>
      </c>
      <c r="H133">
        <f t="shared" si="5"/>
        <v>37929</v>
      </c>
      <c r="I133">
        <f>MAX(H$2:H133,0)</f>
        <v>41304</v>
      </c>
      <c r="J133">
        <f t="shared" si="4"/>
        <v>3375</v>
      </c>
    </row>
    <row r="134" spans="1:10" ht="12.75">
      <c r="A134">
        <v>20051207</v>
      </c>
      <c r="B134" t="s">
        <v>9</v>
      </c>
      <c r="C134">
        <v>738</v>
      </c>
      <c r="D134">
        <v>20051208</v>
      </c>
      <c r="E134" t="s">
        <v>10</v>
      </c>
      <c r="F134">
        <v>744.8</v>
      </c>
      <c r="G134" s="2">
        <v>-680</v>
      </c>
      <c r="H134">
        <f t="shared" si="5"/>
        <v>37249</v>
      </c>
      <c r="I134">
        <f>MAX(H$2:H134,0)</f>
        <v>41304</v>
      </c>
      <c r="J134">
        <f t="shared" si="4"/>
        <v>4055</v>
      </c>
    </row>
    <row r="135" spans="1:10" ht="12.75">
      <c r="A135">
        <v>20051208</v>
      </c>
      <c r="B135" t="s">
        <v>7</v>
      </c>
      <c r="C135">
        <v>744.8</v>
      </c>
      <c r="D135">
        <v>20051208</v>
      </c>
      <c r="E135" t="s">
        <v>9</v>
      </c>
      <c r="F135">
        <v>741.3</v>
      </c>
      <c r="G135" s="2">
        <v>-350</v>
      </c>
      <c r="H135">
        <f t="shared" si="5"/>
        <v>36899</v>
      </c>
      <c r="I135">
        <f>MAX(H$2:H135,0)</f>
        <v>41304</v>
      </c>
      <c r="J135">
        <f t="shared" si="4"/>
        <v>4405</v>
      </c>
    </row>
    <row r="136" spans="1:10" ht="12.75">
      <c r="A136">
        <v>20051208</v>
      </c>
      <c r="B136" t="s">
        <v>11</v>
      </c>
      <c r="C136">
        <v>747.6</v>
      </c>
      <c r="D136">
        <v>20051215</v>
      </c>
      <c r="E136" t="s">
        <v>8</v>
      </c>
      <c r="F136">
        <v>750.7</v>
      </c>
      <c r="G136" s="3">
        <v>310</v>
      </c>
      <c r="H136">
        <f t="shared" si="5"/>
        <v>37209</v>
      </c>
      <c r="I136">
        <f>MAX(H$2:H136,0)</f>
        <v>41304</v>
      </c>
      <c r="J136">
        <f t="shared" si="4"/>
        <v>4095</v>
      </c>
    </row>
    <row r="137" spans="1:10" ht="12.75">
      <c r="A137">
        <v>20051215</v>
      </c>
      <c r="B137" t="s">
        <v>9</v>
      </c>
      <c r="C137">
        <v>750.7</v>
      </c>
      <c r="D137">
        <v>20051221</v>
      </c>
      <c r="E137" t="s">
        <v>10</v>
      </c>
      <c r="F137">
        <v>747</v>
      </c>
      <c r="G137" s="3">
        <v>370</v>
      </c>
      <c r="H137">
        <f t="shared" si="5"/>
        <v>37579</v>
      </c>
      <c r="I137">
        <f>MAX(H$2:H137,0)</f>
        <v>41304</v>
      </c>
      <c r="J137">
        <f t="shared" si="4"/>
        <v>3725</v>
      </c>
    </row>
    <row r="138" spans="1:10" ht="12.75">
      <c r="A138">
        <v>20051221</v>
      </c>
      <c r="B138" t="s">
        <v>7</v>
      </c>
      <c r="C138">
        <v>747</v>
      </c>
      <c r="D138">
        <v>20051227</v>
      </c>
      <c r="E138" t="s">
        <v>8</v>
      </c>
      <c r="F138">
        <v>746.6</v>
      </c>
      <c r="G138" s="2">
        <v>-41</v>
      </c>
      <c r="H138">
        <f t="shared" si="5"/>
        <v>37538</v>
      </c>
      <c r="I138">
        <f>MAX(H$2:H138,0)</f>
        <v>41304</v>
      </c>
      <c r="J138">
        <f t="shared" si="4"/>
        <v>3766</v>
      </c>
    </row>
    <row r="139" spans="1:10" ht="12.75">
      <c r="A139">
        <v>20051227</v>
      </c>
      <c r="B139" t="s">
        <v>9</v>
      </c>
      <c r="C139">
        <v>746.6</v>
      </c>
      <c r="D139">
        <v>20060103</v>
      </c>
      <c r="E139" t="s">
        <v>10</v>
      </c>
      <c r="F139">
        <v>750.1</v>
      </c>
      <c r="G139" s="2">
        <v>-350</v>
      </c>
      <c r="H139">
        <f t="shared" si="5"/>
        <v>37188</v>
      </c>
      <c r="I139">
        <f>MAX(H$2:H139,0)</f>
        <v>41304</v>
      </c>
      <c r="J139">
        <f t="shared" si="4"/>
        <v>4116</v>
      </c>
    </row>
    <row r="140" spans="1:10" ht="12.75">
      <c r="A140">
        <v>20060103</v>
      </c>
      <c r="B140" t="s">
        <v>7</v>
      </c>
      <c r="C140">
        <v>750.1</v>
      </c>
      <c r="D140">
        <v>20060125</v>
      </c>
      <c r="E140" t="s">
        <v>8</v>
      </c>
      <c r="F140">
        <v>763.3</v>
      </c>
      <c r="G140" s="3">
        <v>1320</v>
      </c>
      <c r="H140">
        <f t="shared" si="5"/>
        <v>38508</v>
      </c>
      <c r="I140">
        <f>MAX(H$2:H140,0)</f>
        <v>41304</v>
      </c>
      <c r="J140">
        <f t="shared" si="4"/>
        <v>2796</v>
      </c>
    </row>
    <row r="141" spans="1:10" ht="12.75">
      <c r="A141">
        <v>20060125</v>
      </c>
      <c r="B141" t="s">
        <v>9</v>
      </c>
      <c r="C141">
        <v>763.3</v>
      </c>
      <c r="D141">
        <v>20060126</v>
      </c>
      <c r="E141" t="s">
        <v>10</v>
      </c>
      <c r="F141">
        <v>773.6</v>
      </c>
      <c r="G141" s="2">
        <v>-1031</v>
      </c>
      <c r="H141">
        <f t="shared" si="5"/>
        <v>37477</v>
      </c>
      <c r="I141">
        <f>MAX(H$2:H141,0)</f>
        <v>41304</v>
      </c>
      <c r="J141">
        <f t="shared" si="4"/>
        <v>3827</v>
      </c>
    </row>
    <row r="142" spans="1:10" ht="12.75">
      <c r="A142">
        <v>20060126</v>
      </c>
      <c r="B142" t="s">
        <v>7</v>
      </c>
      <c r="C142">
        <v>773.6</v>
      </c>
      <c r="D142">
        <v>20060202</v>
      </c>
      <c r="E142" t="s">
        <v>8</v>
      </c>
      <c r="F142">
        <v>774.8</v>
      </c>
      <c r="G142" s="3">
        <v>120</v>
      </c>
      <c r="H142">
        <f t="shared" si="5"/>
        <v>37597</v>
      </c>
      <c r="I142">
        <f>MAX(H$2:H142,0)</f>
        <v>41304</v>
      </c>
      <c r="J142">
        <f t="shared" si="4"/>
        <v>3707</v>
      </c>
    </row>
    <row r="143" spans="1:10" ht="12.75">
      <c r="A143">
        <v>20060202</v>
      </c>
      <c r="B143" t="s">
        <v>9</v>
      </c>
      <c r="C143">
        <v>774.8</v>
      </c>
      <c r="D143">
        <v>20060203</v>
      </c>
      <c r="E143" t="s">
        <v>10</v>
      </c>
      <c r="F143">
        <v>779.9</v>
      </c>
      <c r="G143" s="2">
        <v>-510</v>
      </c>
      <c r="H143">
        <f t="shared" si="5"/>
        <v>37087</v>
      </c>
      <c r="I143">
        <f>MAX(H$2:H143,0)</f>
        <v>41304</v>
      </c>
      <c r="J143">
        <f t="shared" si="4"/>
        <v>4217</v>
      </c>
    </row>
    <row r="144" spans="1:10" ht="12.75">
      <c r="A144">
        <v>20060203</v>
      </c>
      <c r="B144" t="s">
        <v>7</v>
      </c>
      <c r="C144">
        <v>779.9</v>
      </c>
      <c r="D144">
        <v>20060207</v>
      </c>
      <c r="E144" t="s">
        <v>8</v>
      </c>
      <c r="F144">
        <v>770</v>
      </c>
      <c r="G144" s="2">
        <v>-990</v>
      </c>
      <c r="H144">
        <f t="shared" si="5"/>
        <v>36097</v>
      </c>
      <c r="I144">
        <f>MAX(H$2:H144,0)</f>
        <v>41304</v>
      </c>
      <c r="J144">
        <f t="shared" si="4"/>
        <v>5207</v>
      </c>
    </row>
    <row r="145" spans="1:10" ht="12.75">
      <c r="A145">
        <v>20060207</v>
      </c>
      <c r="B145" t="s">
        <v>9</v>
      </c>
      <c r="C145">
        <v>770</v>
      </c>
      <c r="D145">
        <v>20060214</v>
      </c>
      <c r="E145" t="s">
        <v>10</v>
      </c>
      <c r="F145">
        <v>765.9</v>
      </c>
      <c r="G145" s="3">
        <v>410</v>
      </c>
      <c r="H145">
        <f t="shared" si="5"/>
        <v>36507</v>
      </c>
      <c r="I145">
        <f>MAX(H$2:H145,0)</f>
        <v>41304</v>
      </c>
      <c r="J145">
        <f t="shared" si="4"/>
        <v>4797</v>
      </c>
    </row>
    <row r="146" spans="1:10" ht="12.75">
      <c r="A146">
        <v>20060214</v>
      </c>
      <c r="B146" t="s">
        <v>7</v>
      </c>
      <c r="C146">
        <v>765.9</v>
      </c>
      <c r="D146">
        <v>20060228</v>
      </c>
      <c r="E146" t="s">
        <v>8</v>
      </c>
      <c r="F146">
        <v>774</v>
      </c>
      <c r="G146" s="3">
        <v>810</v>
      </c>
      <c r="H146">
        <f t="shared" si="5"/>
        <v>37317</v>
      </c>
      <c r="I146">
        <f>MAX(H$2:H146,0)</f>
        <v>41304</v>
      </c>
      <c r="J146">
        <f t="shared" si="4"/>
        <v>3987</v>
      </c>
    </row>
    <row r="147" spans="1:10" ht="12.75">
      <c r="A147">
        <v>20060228</v>
      </c>
      <c r="B147" t="s">
        <v>9</v>
      </c>
      <c r="C147">
        <v>774</v>
      </c>
      <c r="D147">
        <v>20060301</v>
      </c>
      <c r="E147" t="s">
        <v>10</v>
      </c>
      <c r="F147">
        <v>782.4</v>
      </c>
      <c r="G147" s="2">
        <v>-841</v>
      </c>
      <c r="H147">
        <f t="shared" si="5"/>
        <v>36476</v>
      </c>
      <c r="I147">
        <f>MAX(H$2:H147,0)</f>
        <v>41304</v>
      </c>
      <c r="J147">
        <f t="shared" si="4"/>
        <v>4828</v>
      </c>
    </row>
    <row r="148" spans="1:10" ht="12.75">
      <c r="A148">
        <v>20060301</v>
      </c>
      <c r="B148" t="s">
        <v>7</v>
      </c>
      <c r="C148">
        <v>782.4</v>
      </c>
      <c r="D148">
        <v>20060306</v>
      </c>
      <c r="E148" t="s">
        <v>8</v>
      </c>
      <c r="F148">
        <v>771.9</v>
      </c>
      <c r="G148" s="2">
        <v>-1051</v>
      </c>
      <c r="H148">
        <f t="shared" si="5"/>
        <v>35425</v>
      </c>
      <c r="I148">
        <f>MAX(H$2:H148,0)</f>
        <v>41304</v>
      </c>
      <c r="J148">
        <f t="shared" si="4"/>
        <v>5879</v>
      </c>
    </row>
    <row r="149" spans="1:10" ht="12.75">
      <c r="A149">
        <v>20060306</v>
      </c>
      <c r="B149" t="s">
        <v>9</v>
      </c>
      <c r="C149">
        <v>771.9</v>
      </c>
      <c r="D149">
        <v>20060309</v>
      </c>
      <c r="E149" t="s">
        <v>7</v>
      </c>
      <c r="F149">
        <v>758.8</v>
      </c>
      <c r="G149" s="3">
        <v>1309</v>
      </c>
      <c r="H149">
        <f t="shared" si="5"/>
        <v>36734</v>
      </c>
      <c r="I149">
        <f>MAX(H$2:H149,0)</f>
        <v>41304</v>
      </c>
      <c r="J149">
        <f t="shared" si="4"/>
        <v>4570</v>
      </c>
    </row>
    <row r="150" spans="1:10" ht="12.75">
      <c r="A150">
        <v>20060309</v>
      </c>
      <c r="B150" t="s">
        <v>12</v>
      </c>
      <c r="C150">
        <v>765.7</v>
      </c>
      <c r="D150">
        <v>20060310</v>
      </c>
      <c r="E150" t="s">
        <v>10</v>
      </c>
      <c r="F150">
        <v>772.1</v>
      </c>
      <c r="G150" s="2">
        <v>-641</v>
      </c>
      <c r="H150">
        <f t="shared" si="5"/>
        <v>36093</v>
      </c>
      <c r="I150">
        <f>MAX(H$2:H150,0)</f>
        <v>41304</v>
      </c>
      <c r="J150">
        <f t="shared" si="4"/>
        <v>5211</v>
      </c>
    </row>
    <row r="151" spans="1:10" ht="12.75">
      <c r="A151">
        <v>20060310</v>
      </c>
      <c r="B151" t="s">
        <v>7</v>
      </c>
      <c r="C151">
        <v>772.1</v>
      </c>
      <c r="D151">
        <v>20060321</v>
      </c>
      <c r="E151" t="s">
        <v>8</v>
      </c>
      <c r="F151">
        <v>781</v>
      </c>
      <c r="G151" s="3">
        <v>889</v>
      </c>
      <c r="H151">
        <f t="shared" si="5"/>
        <v>36982</v>
      </c>
      <c r="I151">
        <f>MAX(H$2:H151,0)</f>
        <v>41304</v>
      </c>
      <c r="J151">
        <f t="shared" si="4"/>
        <v>4322</v>
      </c>
    </row>
    <row r="152" spans="1:10" ht="12.75">
      <c r="A152">
        <v>20060321</v>
      </c>
      <c r="B152" t="s">
        <v>9</v>
      </c>
      <c r="C152">
        <v>781</v>
      </c>
      <c r="D152">
        <v>20060322</v>
      </c>
      <c r="E152" t="s">
        <v>10</v>
      </c>
      <c r="F152">
        <v>786.9</v>
      </c>
      <c r="G152" s="2">
        <v>-591</v>
      </c>
      <c r="H152">
        <f t="shared" si="5"/>
        <v>36391</v>
      </c>
      <c r="I152">
        <f>MAX(H$2:H152,0)</f>
        <v>41304</v>
      </c>
      <c r="J152">
        <f t="shared" si="4"/>
        <v>4913</v>
      </c>
    </row>
    <row r="153" spans="1:10" ht="12.75">
      <c r="A153">
        <v>20060322</v>
      </c>
      <c r="B153" t="s">
        <v>7</v>
      </c>
      <c r="C153">
        <v>786.9</v>
      </c>
      <c r="D153">
        <v>20060331</v>
      </c>
      <c r="E153" t="s">
        <v>8</v>
      </c>
      <c r="F153">
        <v>790.9</v>
      </c>
      <c r="G153" s="3">
        <v>399</v>
      </c>
      <c r="H153">
        <f t="shared" si="5"/>
        <v>36790</v>
      </c>
      <c r="I153">
        <f>MAX(H$2:H153,0)</f>
        <v>41304</v>
      </c>
      <c r="J153">
        <f t="shared" si="4"/>
        <v>4514</v>
      </c>
    </row>
    <row r="154" spans="1:10" ht="12.75">
      <c r="A154">
        <v>20060331</v>
      </c>
      <c r="B154" t="s">
        <v>9</v>
      </c>
      <c r="C154">
        <v>790.9</v>
      </c>
      <c r="D154">
        <v>20060404</v>
      </c>
      <c r="E154" t="s">
        <v>10</v>
      </c>
      <c r="F154">
        <v>803.4</v>
      </c>
      <c r="G154" s="2">
        <v>-1250</v>
      </c>
      <c r="H154">
        <f t="shared" si="5"/>
        <v>35540</v>
      </c>
      <c r="I154">
        <f>MAX(H$2:H154,0)</f>
        <v>41304</v>
      </c>
      <c r="J154">
        <f t="shared" si="4"/>
        <v>5764</v>
      </c>
    </row>
    <row r="155" spans="1:10" ht="12.75">
      <c r="A155">
        <v>20060404</v>
      </c>
      <c r="B155" t="s">
        <v>7</v>
      </c>
      <c r="C155">
        <v>803.4</v>
      </c>
      <c r="D155">
        <v>20060407</v>
      </c>
      <c r="E155" t="s">
        <v>8</v>
      </c>
      <c r="F155">
        <v>798.8</v>
      </c>
      <c r="G155" s="2">
        <v>-460</v>
      </c>
      <c r="H155">
        <f t="shared" si="5"/>
        <v>35080</v>
      </c>
      <c r="I155">
        <f>MAX(H$2:H155,0)</f>
        <v>41304</v>
      </c>
      <c r="J155">
        <f t="shared" si="4"/>
        <v>6224</v>
      </c>
    </row>
    <row r="156" spans="1:10" ht="12.75">
      <c r="A156">
        <v>20060407</v>
      </c>
      <c r="B156" t="s">
        <v>9</v>
      </c>
      <c r="C156">
        <v>798.8</v>
      </c>
      <c r="D156">
        <v>20060417</v>
      </c>
      <c r="E156" t="s">
        <v>10</v>
      </c>
      <c r="F156">
        <v>791.5</v>
      </c>
      <c r="G156" s="3">
        <v>729</v>
      </c>
      <c r="H156">
        <f t="shared" si="5"/>
        <v>35809</v>
      </c>
      <c r="I156">
        <f>MAX(H$2:H156,0)</f>
        <v>41304</v>
      </c>
      <c r="J156">
        <f t="shared" si="4"/>
        <v>5495</v>
      </c>
    </row>
    <row r="157" spans="1:10" ht="12.75">
      <c r="A157">
        <v>20060417</v>
      </c>
      <c r="B157" t="s">
        <v>7</v>
      </c>
      <c r="C157">
        <v>791.5</v>
      </c>
      <c r="D157">
        <v>20060421</v>
      </c>
      <c r="E157" t="s">
        <v>8</v>
      </c>
      <c r="F157">
        <v>808.5</v>
      </c>
      <c r="G157" s="3">
        <v>1700</v>
      </c>
      <c r="H157">
        <f t="shared" si="5"/>
        <v>37509</v>
      </c>
      <c r="I157">
        <f>MAX(H$2:H157,0)</f>
        <v>41304</v>
      </c>
      <c r="J157">
        <f t="shared" si="4"/>
        <v>3795</v>
      </c>
    </row>
    <row r="158" spans="1:10" ht="12.75">
      <c r="A158">
        <v>20060421</v>
      </c>
      <c r="B158" t="s">
        <v>9</v>
      </c>
      <c r="C158">
        <v>808.5</v>
      </c>
      <c r="D158">
        <v>20060426</v>
      </c>
      <c r="E158" t="s">
        <v>10</v>
      </c>
      <c r="F158">
        <v>810.8</v>
      </c>
      <c r="G158" s="2">
        <v>-230</v>
      </c>
      <c r="H158">
        <f t="shared" si="5"/>
        <v>37279</v>
      </c>
      <c r="I158">
        <f>MAX(H$2:H158,0)</f>
        <v>41304</v>
      </c>
      <c r="J158">
        <f t="shared" si="4"/>
        <v>4025</v>
      </c>
    </row>
    <row r="159" spans="1:10" ht="12.75">
      <c r="A159">
        <v>20060426</v>
      </c>
      <c r="B159" t="s">
        <v>7</v>
      </c>
      <c r="C159">
        <v>810.8</v>
      </c>
      <c r="D159">
        <v>20060510</v>
      </c>
      <c r="E159" t="s">
        <v>8</v>
      </c>
      <c r="F159">
        <v>813.4</v>
      </c>
      <c r="G159" s="3">
        <v>259</v>
      </c>
      <c r="H159">
        <f t="shared" si="5"/>
        <v>37538</v>
      </c>
      <c r="I159">
        <f>MAX(H$2:H159,0)</f>
        <v>41304</v>
      </c>
      <c r="J159">
        <f t="shared" si="4"/>
        <v>3766</v>
      </c>
    </row>
    <row r="160" spans="1:10" ht="12.75">
      <c r="A160">
        <v>20060510</v>
      </c>
      <c r="B160" t="s">
        <v>9</v>
      </c>
      <c r="C160">
        <v>813.4</v>
      </c>
      <c r="D160">
        <v>20060517</v>
      </c>
      <c r="E160" t="s">
        <v>10</v>
      </c>
      <c r="F160">
        <v>783.4</v>
      </c>
      <c r="G160" s="3">
        <v>2999</v>
      </c>
      <c r="H160">
        <f t="shared" si="5"/>
        <v>40537</v>
      </c>
      <c r="I160">
        <f>MAX(H$2:H160,0)</f>
        <v>41304</v>
      </c>
      <c r="J160">
        <f t="shared" si="4"/>
        <v>767</v>
      </c>
    </row>
    <row r="161" spans="1:10" ht="12.75">
      <c r="A161">
        <v>20060517</v>
      </c>
      <c r="B161" t="s">
        <v>7</v>
      </c>
      <c r="C161">
        <v>783.4</v>
      </c>
      <c r="D161">
        <v>20060605</v>
      </c>
      <c r="E161" t="s">
        <v>8</v>
      </c>
      <c r="F161">
        <v>764.8</v>
      </c>
      <c r="G161" s="2">
        <v>-1861</v>
      </c>
      <c r="H161">
        <f t="shared" si="5"/>
        <v>38676</v>
      </c>
      <c r="I161">
        <f>MAX(H$2:H161,0)</f>
        <v>41304</v>
      </c>
      <c r="J161">
        <f t="shared" si="4"/>
        <v>2628</v>
      </c>
    </row>
    <row r="162" spans="1:10" ht="12.75">
      <c r="A162">
        <v>20060605</v>
      </c>
      <c r="B162" t="s">
        <v>9</v>
      </c>
      <c r="C162">
        <v>764.8</v>
      </c>
      <c r="D162">
        <v>20060608</v>
      </c>
      <c r="E162" t="s">
        <v>7</v>
      </c>
      <c r="F162">
        <v>746</v>
      </c>
      <c r="G162" s="3">
        <v>1879</v>
      </c>
      <c r="H162">
        <f t="shared" si="5"/>
        <v>40555</v>
      </c>
      <c r="I162">
        <f>MAX(H$2:H162,0)</f>
        <v>41304</v>
      </c>
      <c r="J162">
        <f t="shared" si="4"/>
        <v>749</v>
      </c>
    </row>
    <row r="163" spans="1:10" ht="12.75">
      <c r="A163">
        <v>20060608</v>
      </c>
      <c r="B163" t="s">
        <v>12</v>
      </c>
      <c r="C163">
        <v>753.4</v>
      </c>
      <c r="D163">
        <v>20060615</v>
      </c>
      <c r="E163" t="s">
        <v>10</v>
      </c>
      <c r="F163">
        <v>740.1</v>
      </c>
      <c r="G163" s="3">
        <v>1329</v>
      </c>
      <c r="H163">
        <f t="shared" si="5"/>
        <v>41884</v>
      </c>
      <c r="I163">
        <f>MAX(H$2:H163,0)</f>
        <v>41884</v>
      </c>
      <c r="J163">
        <f t="shared" si="4"/>
        <v>0</v>
      </c>
    </row>
    <row r="164" spans="1:10" ht="12.75">
      <c r="A164">
        <v>20060615</v>
      </c>
      <c r="B164" t="s">
        <v>7</v>
      </c>
      <c r="C164">
        <v>740.1</v>
      </c>
      <c r="D164">
        <v>20060705</v>
      </c>
      <c r="E164" t="s">
        <v>8</v>
      </c>
      <c r="F164">
        <v>759.7</v>
      </c>
      <c r="G164" s="3">
        <v>1959</v>
      </c>
      <c r="H164">
        <f t="shared" si="5"/>
        <v>43843</v>
      </c>
      <c r="I164">
        <f>MAX(H$2:H164,0)</f>
        <v>43843</v>
      </c>
      <c r="J164">
        <f t="shared" si="4"/>
        <v>0</v>
      </c>
    </row>
    <row r="165" spans="1:10" ht="12.75">
      <c r="A165">
        <v>20060705</v>
      </c>
      <c r="B165" t="s">
        <v>9</v>
      </c>
      <c r="C165">
        <v>759.7</v>
      </c>
      <c r="D165">
        <v>20060711</v>
      </c>
      <c r="E165" t="s">
        <v>10</v>
      </c>
      <c r="F165">
        <v>760.2</v>
      </c>
      <c r="G165" s="2">
        <v>-51</v>
      </c>
      <c r="H165">
        <f t="shared" si="5"/>
        <v>43792</v>
      </c>
      <c r="I165">
        <f>MAX(H$2:H165,0)</f>
        <v>43843</v>
      </c>
      <c r="J165">
        <f t="shared" si="4"/>
        <v>51</v>
      </c>
    </row>
    <row r="166" spans="1:10" ht="12.75">
      <c r="A166">
        <v>20060711</v>
      </c>
      <c r="B166" t="s">
        <v>7</v>
      </c>
      <c r="C166">
        <v>760.2</v>
      </c>
      <c r="D166">
        <v>20060713</v>
      </c>
      <c r="E166" t="s">
        <v>8</v>
      </c>
      <c r="F166">
        <v>736.6</v>
      </c>
      <c r="G166" s="2">
        <v>-2361</v>
      </c>
      <c r="H166">
        <f t="shared" si="5"/>
        <v>41431</v>
      </c>
      <c r="I166">
        <f>MAX(H$2:H166,0)</f>
        <v>43843</v>
      </c>
      <c r="J166">
        <f t="shared" si="4"/>
        <v>2412</v>
      </c>
    </row>
    <row r="167" spans="1:10" ht="12.75">
      <c r="A167">
        <v>20060713</v>
      </c>
      <c r="B167" t="s">
        <v>9</v>
      </c>
      <c r="C167">
        <v>736.6</v>
      </c>
      <c r="D167">
        <v>20060719</v>
      </c>
      <c r="E167" t="s">
        <v>10</v>
      </c>
      <c r="F167">
        <v>732.6</v>
      </c>
      <c r="G167" s="3">
        <v>400</v>
      </c>
      <c r="H167">
        <f t="shared" si="5"/>
        <v>41831</v>
      </c>
      <c r="I167">
        <f>MAX(H$2:H167,0)</f>
        <v>43843</v>
      </c>
      <c r="J167">
        <f t="shared" si="4"/>
        <v>2012</v>
      </c>
    </row>
    <row r="168" spans="1:10" ht="12.75">
      <c r="A168">
        <v>20060719</v>
      </c>
      <c r="B168" t="s">
        <v>7</v>
      </c>
      <c r="C168">
        <v>732.6</v>
      </c>
      <c r="D168">
        <v>20060727</v>
      </c>
      <c r="E168" t="s">
        <v>8</v>
      </c>
      <c r="F168">
        <v>735.1</v>
      </c>
      <c r="G168" s="3">
        <v>250</v>
      </c>
      <c r="H168">
        <f t="shared" si="5"/>
        <v>42081</v>
      </c>
      <c r="I168">
        <f>MAX(H$2:H168,0)</f>
        <v>43843</v>
      </c>
      <c r="J168">
        <f t="shared" si="4"/>
        <v>1762</v>
      </c>
    </row>
    <row r="169" spans="1:10" ht="12.75">
      <c r="A169">
        <v>20060727</v>
      </c>
      <c r="B169" t="s">
        <v>9</v>
      </c>
      <c r="C169">
        <v>735.1</v>
      </c>
      <c r="D169">
        <v>20060728</v>
      </c>
      <c r="E169" t="s">
        <v>10</v>
      </c>
      <c r="F169">
        <v>743.1</v>
      </c>
      <c r="G169" s="2">
        <v>-800</v>
      </c>
      <c r="H169">
        <f t="shared" si="5"/>
        <v>41281</v>
      </c>
      <c r="I169">
        <f>MAX(H$2:H169,0)</f>
        <v>43843</v>
      </c>
      <c r="J169">
        <f t="shared" si="4"/>
        <v>2562</v>
      </c>
    </row>
    <row r="170" spans="1:10" ht="12.75">
      <c r="A170">
        <v>20060728</v>
      </c>
      <c r="B170" t="s">
        <v>7</v>
      </c>
      <c r="C170">
        <v>743.1</v>
      </c>
      <c r="D170">
        <v>20060804</v>
      </c>
      <c r="E170" t="s">
        <v>8</v>
      </c>
      <c r="F170">
        <v>743.3</v>
      </c>
      <c r="G170" s="3">
        <v>20</v>
      </c>
      <c r="H170">
        <f t="shared" si="5"/>
        <v>41301</v>
      </c>
      <c r="I170">
        <f>MAX(H$2:H170,0)</f>
        <v>43843</v>
      </c>
      <c r="J170">
        <f t="shared" si="4"/>
        <v>2542</v>
      </c>
    </row>
    <row r="171" spans="1:10" ht="12.75">
      <c r="A171">
        <v>20060804</v>
      </c>
      <c r="B171" t="s">
        <v>9</v>
      </c>
      <c r="C171">
        <v>743.3</v>
      </c>
      <c r="D171">
        <v>20060810</v>
      </c>
      <c r="E171" t="s">
        <v>10</v>
      </c>
      <c r="F171">
        <v>735.6</v>
      </c>
      <c r="G171" s="3">
        <v>770</v>
      </c>
      <c r="H171">
        <f t="shared" si="5"/>
        <v>42071</v>
      </c>
      <c r="I171">
        <f>MAX(H$2:H171,0)</f>
        <v>43843</v>
      </c>
      <c r="J171">
        <f t="shared" si="4"/>
        <v>1772</v>
      </c>
    </row>
    <row r="172" spans="1:10" ht="12.75">
      <c r="A172">
        <v>20060810</v>
      </c>
      <c r="B172" t="s">
        <v>7</v>
      </c>
      <c r="C172">
        <v>735.6</v>
      </c>
      <c r="D172">
        <v>20060823</v>
      </c>
      <c r="E172" t="s">
        <v>8</v>
      </c>
      <c r="F172">
        <v>742.7</v>
      </c>
      <c r="G172" s="3">
        <v>710</v>
      </c>
      <c r="H172">
        <f t="shared" si="5"/>
        <v>42781</v>
      </c>
      <c r="I172">
        <f>MAX(H$2:H172,0)</f>
        <v>43843</v>
      </c>
      <c r="J172">
        <f t="shared" si="4"/>
        <v>1062</v>
      </c>
    </row>
    <row r="173" spans="1:10" ht="12.75">
      <c r="A173">
        <v>20060823</v>
      </c>
      <c r="B173" t="s">
        <v>9</v>
      </c>
      <c r="C173">
        <v>742.7</v>
      </c>
      <c r="D173">
        <v>20060828</v>
      </c>
      <c r="E173" t="s">
        <v>10</v>
      </c>
      <c r="F173">
        <v>738.8</v>
      </c>
      <c r="G173" s="3">
        <v>390</v>
      </c>
      <c r="H173">
        <f t="shared" si="5"/>
        <v>43171</v>
      </c>
      <c r="I173">
        <f>MAX(H$2:H173,0)</f>
        <v>43843</v>
      </c>
      <c r="J173">
        <f t="shared" si="4"/>
        <v>672</v>
      </c>
    </row>
    <row r="174" spans="1:10" ht="12.75">
      <c r="A174">
        <v>20060828</v>
      </c>
      <c r="B174" t="s">
        <v>7</v>
      </c>
      <c r="C174">
        <v>738.8</v>
      </c>
      <c r="D174">
        <v>20060906</v>
      </c>
      <c r="E174" t="s">
        <v>8</v>
      </c>
      <c r="F174">
        <v>744.9</v>
      </c>
      <c r="G174" s="3">
        <v>609</v>
      </c>
      <c r="H174">
        <f t="shared" si="5"/>
        <v>43780</v>
      </c>
      <c r="I174">
        <f>MAX(H$2:H174,0)</f>
        <v>43843</v>
      </c>
      <c r="J174">
        <f t="shared" si="4"/>
        <v>63</v>
      </c>
    </row>
    <row r="175" spans="1:10" ht="12.75">
      <c r="A175">
        <v>20060906</v>
      </c>
      <c r="B175" t="s">
        <v>9</v>
      </c>
      <c r="C175">
        <v>744.9</v>
      </c>
      <c r="D175">
        <v>20060911</v>
      </c>
      <c r="E175" t="s">
        <v>10</v>
      </c>
      <c r="F175">
        <v>740.2</v>
      </c>
      <c r="G175" s="3">
        <v>469</v>
      </c>
      <c r="H175">
        <f t="shared" si="5"/>
        <v>44249</v>
      </c>
      <c r="I175">
        <f>MAX(H$2:H175,0)</f>
        <v>44249</v>
      </c>
      <c r="J175">
        <f t="shared" si="4"/>
        <v>0</v>
      </c>
    </row>
    <row r="176" spans="1:10" ht="12.75">
      <c r="A176">
        <v>20060911</v>
      </c>
      <c r="B176" t="s">
        <v>7</v>
      </c>
      <c r="C176">
        <v>740.2</v>
      </c>
      <c r="D176">
        <v>20060914</v>
      </c>
      <c r="E176" t="s">
        <v>9</v>
      </c>
      <c r="F176">
        <v>752.3</v>
      </c>
      <c r="G176" s="3">
        <v>1209</v>
      </c>
      <c r="H176">
        <f t="shared" si="5"/>
        <v>45458</v>
      </c>
      <c r="I176">
        <f>MAX(H$2:H176,0)</f>
        <v>45458</v>
      </c>
      <c r="J176">
        <f t="shared" si="4"/>
        <v>0</v>
      </c>
    </row>
    <row r="177" spans="1:10" ht="12.75">
      <c r="A177">
        <v>20060914</v>
      </c>
      <c r="B177" t="s">
        <v>11</v>
      </c>
      <c r="C177">
        <v>760.7</v>
      </c>
      <c r="D177">
        <v>20060919</v>
      </c>
      <c r="E177" t="s">
        <v>8</v>
      </c>
      <c r="F177">
        <v>752.2</v>
      </c>
      <c r="G177" s="2">
        <v>-850</v>
      </c>
      <c r="H177">
        <f t="shared" si="5"/>
        <v>44608</v>
      </c>
      <c r="I177">
        <f>MAX(H$2:H177,0)</f>
        <v>45458</v>
      </c>
      <c r="J177">
        <f t="shared" si="4"/>
        <v>850</v>
      </c>
    </row>
    <row r="178" spans="1:10" ht="12.75">
      <c r="A178">
        <v>20060919</v>
      </c>
      <c r="B178" t="s">
        <v>9</v>
      </c>
      <c r="C178">
        <v>752.2</v>
      </c>
      <c r="D178">
        <v>20060920</v>
      </c>
      <c r="E178" t="s">
        <v>10</v>
      </c>
      <c r="F178">
        <v>764.8</v>
      </c>
      <c r="G178" s="2">
        <v>-1260</v>
      </c>
      <c r="H178">
        <f t="shared" si="5"/>
        <v>43348</v>
      </c>
      <c r="I178">
        <f>MAX(H$2:H178,0)</f>
        <v>45458</v>
      </c>
      <c r="J178">
        <f t="shared" si="4"/>
        <v>2110</v>
      </c>
    </row>
    <row r="179" spans="1:10" ht="12.75">
      <c r="A179">
        <v>20060920</v>
      </c>
      <c r="B179" t="s">
        <v>7</v>
      </c>
      <c r="C179">
        <v>764.8</v>
      </c>
      <c r="D179">
        <v>20060929</v>
      </c>
      <c r="E179" t="s">
        <v>8</v>
      </c>
      <c r="F179">
        <v>759.4</v>
      </c>
      <c r="G179" s="2">
        <v>-540</v>
      </c>
      <c r="H179">
        <f t="shared" si="5"/>
        <v>42808</v>
      </c>
      <c r="I179">
        <f>MAX(H$2:H179,0)</f>
        <v>45458</v>
      </c>
      <c r="J179">
        <f t="shared" si="4"/>
        <v>2650</v>
      </c>
    </row>
    <row r="180" spans="1:10" ht="12.75">
      <c r="A180">
        <v>20060929</v>
      </c>
      <c r="B180" t="s">
        <v>9</v>
      </c>
      <c r="C180">
        <v>759.4</v>
      </c>
      <c r="D180">
        <v>20061004</v>
      </c>
      <c r="E180" t="s">
        <v>10</v>
      </c>
      <c r="F180">
        <v>756.8</v>
      </c>
      <c r="G180" s="3">
        <v>260</v>
      </c>
      <c r="H180">
        <f t="shared" si="5"/>
        <v>43068</v>
      </c>
      <c r="I180">
        <f>MAX(H$2:H180,0)</f>
        <v>45458</v>
      </c>
      <c r="J180">
        <f t="shared" si="4"/>
        <v>2390</v>
      </c>
    </row>
    <row r="181" spans="1:10" ht="12.75">
      <c r="A181">
        <v>20061004</v>
      </c>
      <c r="B181" t="s">
        <v>7</v>
      </c>
      <c r="C181">
        <v>756.8</v>
      </c>
      <c r="D181">
        <v>20061020</v>
      </c>
      <c r="E181" t="s">
        <v>8</v>
      </c>
      <c r="F181">
        <v>783.8</v>
      </c>
      <c r="G181" s="3">
        <v>2700</v>
      </c>
      <c r="H181">
        <f t="shared" si="5"/>
        <v>45768</v>
      </c>
      <c r="I181">
        <f>MAX(H$2:H181,0)</f>
        <v>45768</v>
      </c>
      <c r="J181">
        <f t="shared" si="4"/>
        <v>0</v>
      </c>
    </row>
    <row r="182" spans="1:10" ht="12.75">
      <c r="A182">
        <v>20061020</v>
      </c>
      <c r="B182" t="s">
        <v>9</v>
      </c>
      <c r="C182">
        <v>783.8</v>
      </c>
      <c r="D182">
        <v>20061023</v>
      </c>
      <c r="E182" t="s">
        <v>10</v>
      </c>
      <c r="F182">
        <v>786.8</v>
      </c>
      <c r="G182" s="2">
        <v>-300</v>
      </c>
      <c r="H182">
        <f t="shared" si="5"/>
        <v>45468</v>
      </c>
      <c r="I182">
        <f>MAX(H$2:H182,0)</f>
        <v>45768</v>
      </c>
      <c r="J182">
        <f t="shared" si="4"/>
        <v>300</v>
      </c>
    </row>
    <row r="183" spans="1:10" ht="12.75">
      <c r="A183">
        <v>20061023</v>
      </c>
      <c r="B183" t="s">
        <v>7</v>
      </c>
      <c r="C183">
        <v>786.8</v>
      </c>
      <c r="D183">
        <v>20061101</v>
      </c>
      <c r="E183" t="s">
        <v>8</v>
      </c>
      <c r="F183">
        <v>783.5</v>
      </c>
      <c r="G183" s="2">
        <v>-330</v>
      </c>
      <c r="H183">
        <f t="shared" si="5"/>
        <v>45138</v>
      </c>
      <c r="I183">
        <f>MAX(H$2:H183,0)</f>
        <v>45768</v>
      </c>
      <c r="J183">
        <f t="shared" si="4"/>
        <v>630</v>
      </c>
    </row>
    <row r="184" spans="1:10" ht="12.75">
      <c r="A184">
        <v>20061101</v>
      </c>
      <c r="B184" t="s">
        <v>9</v>
      </c>
      <c r="C184">
        <v>783.5</v>
      </c>
      <c r="D184">
        <v>20061106</v>
      </c>
      <c r="E184" t="s">
        <v>10</v>
      </c>
      <c r="F184">
        <v>786.8</v>
      </c>
      <c r="G184" s="2">
        <v>-330</v>
      </c>
      <c r="H184">
        <f t="shared" si="5"/>
        <v>44808</v>
      </c>
      <c r="I184">
        <f>MAX(H$2:H184,0)</f>
        <v>45768</v>
      </c>
      <c r="J184">
        <f t="shared" si="4"/>
        <v>960</v>
      </c>
    </row>
    <row r="185" spans="1:10" ht="12.75">
      <c r="A185">
        <v>20061106</v>
      </c>
      <c r="B185" t="s">
        <v>7</v>
      </c>
      <c r="C185">
        <v>786.8</v>
      </c>
      <c r="D185">
        <v>20061127</v>
      </c>
      <c r="E185" t="s">
        <v>8</v>
      </c>
      <c r="F185">
        <v>806.8</v>
      </c>
      <c r="G185" s="3">
        <v>2000</v>
      </c>
      <c r="H185">
        <f t="shared" si="5"/>
        <v>46808</v>
      </c>
      <c r="I185">
        <f>MAX(H$2:H185,0)</f>
        <v>46808</v>
      </c>
      <c r="J185">
        <f t="shared" si="4"/>
        <v>0</v>
      </c>
    </row>
    <row r="186" spans="1:10" ht="12.75">
      <c r="A186">
        <v>20061127</v>
      </c>
      <c r="B186" t="s">
        <v>9</v>
      </c>
      <c r="C186">
        <v>806.8</v>
      </c>
      <c r="D186">
        <v>20061129</v>
      </c>
      <c r="E186" t="s">
        <v>10</v>
      </c>
      <c r="F186">
        <v>809.5</v>
      </c>
      <c r="G186" s="2">
        <v>-271</v>
      </c>
      <c r="H186">
        <f t="shared" si="5"/>
        <v>46537</v>
      </c>
      <c r="I186">
        <f>MAX(H$2:H186,0)</f>
        <v>46808</v>
      </c>
      <c r="J186">
        <f t="shared" si="4"/>
        <v>271</v>
      </c>
    </row>
    <row r="187" spans="1:10" ht="12.75">
      <c r="A187">
        <v>20061129</v>
      </c>
      <c r="B187" t="s">
        <v>7</v>
      </c>
      <c r="C187">
        <v>809.5</v>
      </c>
      <c r="D187">
        <v>20061201</v>
      </c>
      <c r="E187" t="s">
        <v>8</v>
      </c>
      <c r="F187">
        <v>801.8</v>
      </c>
      <c r="G187" s="2">
        <v>-771</v>
      </c>
      <c r="H187">
        <f t="shared" si="5"/>
        <v>45766</v>
      </c>
      <c r="I187">
        <f>MAX(H$2:H187,0)</f>
        <v>46808</v>
      </c>
      <c r="J187">
        <f t="shared" si="4"/>
        <v>1042</v>
      </c>
    </row>
    <row r="188" spans="1:10" ht="12.75">
      <c r="A188">
        <v>20061201</v>
      </c>
      <c r="B188" t="s">
        <v>9</v>
      </c>
      <c r="C188">
        <v>801.8</v>
      </c>
      <c r="D188">
        <v>20061204</v>
      </c>
      <c r="E188" t="s">
        <v>10</v>
      </c>
      <c r="F188">
        <v>815.8</v>
      </c>
      <c r="G188" s="2">
        <v>-1400</v>
      </c>
      <c r="H188">
        <f t="shared" si="5"/>
        <v>44366</v>
      </c>
      <c r="I188">
        <f>MAX(H$2:H188,0)</f>
        <v>46808</v>
      </c>
      <c r="J188">
        <f t="shared" si="4"/>
        <v>2442</v>
      </c>
    </row>
    <row r="189" spans="1:10" ht="12.75">
      <c r="A189">
        <v>20061204</v>
      </c>
      <c r="B189" t="s">
        <v>7</v>
      </c>
      <c r="C189">
        <v>815.8</v>
      </c>
      <c r="D189">
        <v>20061207</v>
      </c>
      <c r="E189" t="s">
        <v>8</v>
      </c>
      <c r="F189">
        <v>816.7</v>
      </c>
      <c r="G189" s="3">
        <v>90</v>
      </c>
      <c r="H189">
        <f t="shared" si="5"/>
        <v>44456</v>
      </c>
      <c r="I189">
        <f>MAX(H$2:H189,0)</f>
        <v>46808</v>
      </c>
      <c r="J189">
        <f t="shared" si="4"/>
        <v>2352</v>
      </c>
    </row>
    <row r="190" spans="1:10" ht="12.75">
      <c r="A190">
        <v>20061207</v>
      </c>
      <c r="B190" t="s">
        <v>9</v>
      </c>
      <c r="C190">
        <v>816.7</v>
      </c>
      <c r="D190">
        <v>20061208</v>
      </c>
      <c r="E190" t="s">
        <v>10</v>
      </c>
      <c r="F190">
        <v>818.5</v>
      </c>
      <c r="G190" s="2">
        <v>-180</v>
      </c>
      <c r="H190">
        <f t="shared" si="5"/>
        <v>44276</v>
      </c>
      <c r="I190">
        <f>MAX(H$2:H190,0)</f>
        <v>46808</v>
      </c>
      <c r="J190">
        <f t="shared" si="4"/>
        <v>2532</v>
      </c>
    </row>
    <row r="191" spans="1:10" ht="12.75">
      <c r="A191">
        <v>20061208</v>
      </c>
      <c r="B191" t="s">
        <v>7</v>
      </c>
      <c r="C191">
        <v>818.5</v>
      </c>
      <c r="D191">
        <v>20061212</v>
      </c>
      <c r="E191" t="s">
        <v>8</v>
      </c>
      <c r="F191">
        <v>810</v>
      </c>
      <c r="G191" s="2">
        <v>-850</v>
      </c>
      <c r="H191">
        <f t="shared" si="5"/>
        <v>43426</v>
      </c>
      <c r="I191">
        <f>MAX(H$2:H191,0)</f>
        <v>46808</v>
      </c>
      <c r="J191">
        <f t="shared" si="4"/>
        <v>3382</v>
      </c>
    </row>
    <row r="192" spans="1:10" ht="12.75">
      <c r="A192">
        <v>20061212</v>
      </c>
      <c r="B192" t="s">
        <v>9</v>
      </c>
      <c r="C192">
        <v>810</v>
      </c>
      <c r="D192">
        <v>20061214</v>
      </c>
      <c r="E192" t="s">
        <v>10</v>
      </c>
      <c r="F192">
        <v>816.8</v>
      </c>
      <c r="G192" s="2">
        <v>-680</v>
      </c>
      <c r="H192">
        <f t="shared" si="5"/>
        <v>42746</v>
      </c>
      <c r="I192">
        <f>MAX(H$2:H192,0)</f>
        <v>46808</v>
      </c>
      <c r="J192">
        <f t="shared" si="4"/>
        <v>4062</v>
      </c>
    </row>
    <row r="193" spans="1:10" ht="12.75">
      <c r="A193">
        <v>20061214</v>
      </c>
      <c r="B193" t="s">
        <v>11</v>
      </c>
      <c r="C193">
        <v>825.8</v>
      </c>
      <c r="D193">
        <v>20061218</v>
      </c>
      <c r="E193" t="s">
        <v>8</v>
      </c>
      <c r="F193">
        <v>818.3</v>
      </c>
      <c r="G193" s="2">
        <v>-750</v>
      </c>
      <c r="H193">
        <f t="shared" si="5"/>
        <v>41996</v>
      </c>
      <c r="I193">
        <f>MAX(H$2:H193,0)</f>
        <v>46808</v>
      </c>
      <c r="J193">
        <f t="shared" si="4"/>
        <v>4812</v>
      </c>
    </row>
    <row r="194" spans="1:10" ht="12.75">
      <c r="A194">
        <v>20061214</v>
      </c>
      <c r="B194" t="s">
        <v>7</v>
      </c>
      <c r="C194">
        <v>816.8</v>
      </c>
      <c r="D194">
        <v>20061214</v>
      </c>
      <c r="E194" t="s">
        <v>9</v>
      </c>
      <c r="F194">
        <v>819.3</v>
      </c>
      <c r="G194" s="3">
        <v>250</v>
      </c>
      <c r="H194">
        <f t="shared" si="5"/>
        <v>42246</v>
      </c>
      <c r="I194">
        <f>MAX(H$2:H194,0)</f>
        <v>46808</v>
      </c>
      <c r="J194">
        <f t="shared" si="4"/>
        <v>4562</v>
      </c>
    </row>
    <row r="195" spans="1:10" ht="12.75">
      <c r="A195">
        <v>20061218</v>
      </c>
      <c r="B195" t="s">
        <v>9</v>
      </c>
      <c r="C195">
        <v>818.3</v>
      </c>
      <c r="D195">
        <v>20061227</v>
      </c>
      <c r="E195" t="s">
        <v>10</v>
      </c>
      <c r="F195">
        <v>819.1</v>
      </c>
      <c r="G195" s="2">
        <v>-81</v>
      </c>
      <c r="H195">
        <f t="shared" si="5"/>
        <v>42165</v>
      </c>
      <c r="I195">
        <f>MAX(H$2:H195,0)</f>
        <v>46808</v>
      </c>
      <c r="J195">
        <f aca="true" t="shared" si="6" ref="J195:J258">I195-H195</f>
        <v>4643</v>
      </c>
    </row>
    <row r="196" spans="1:10" ht="12.75">
      <c r="A196">
        <v>20061227</v>
      </c>
      <c r="B196" t="s">
        <v>7</v>
      </c>
      <c r="C196">
        <v>819.1</v>
      </c>
      <c r="D196">
        <v>20061229</v>
      </c>
      <c r="E196" t="s">
        <v>8</v>
      </c>
      <c r="F196">
        <v>810.2</v>
      </c>
      <c r="G196" s="2">
        <v>-891</v>
      </c>
      <c r="H196">
        <f aca="true" t="shared" si="7" ref="H196:H259">H195+G196</f>
        <v>41274</v>
      </c>
      <c r="I196">
        <f>MAX(H$2:H196,0)</f>
        <v>46808</v>
      </c>
      <c r="J196">
        <f t="shared" si="6"/>
        <v>5534</v>
      </c>
    </row>
    <row r="197" spans="1:10" ht="12.75">
      <c r="A197">
        <v>20061229</v>
      </c>
      <c r="B197" t="s">
        <v>9</v>
      </c>
      <c r="C197">
        <v>810.2</v>
      </c>
      <c r="D197">
        <v>20070110</v>
      </c>
      <c r="E197" t="s">
        <v>10</v>
      </c>
      <c r="F197">
        <v>808.2</v>
      </c>
      <c r="G197" s="3">
        <v>200</v>
      </c>
      <c r="H197">
        <f t="shared" si="7"/>
        <v>41474</v>
      </c>
      <c r="I197">
        <f>MAX(H$2:H197,0)</f>
        <v>46808</v>
      </c>
      <c r="J197">
        <f t="shared" si="6"/>
        <v>5334</v>
      </c>
    </row>
    <row r="198" spans="1:10" ht="12.75">
      <c r="A198">
        <v>20070110</v>
      </c>
      <c r="B198" t="s">
        <v>7</v>
      </c>
      <c r="C198">
        <v>808.2</v>
      </c>
      <c r="D198">
        <v>20070118</v>
      </c>
      <c r="E198" t="s">
        <v>8</v>
      </c>
      <c r="F198">
        <v>815.7</v>
      </c>
      <c r="G198" s="3">
        <v>750</v>
      </c>
      <c r="H198">
        <f t="shared" si="7"/>
        <v>42224</v>
      </c>
      <c r="I198">
        <f>MAX(H$2:H198,0)</f>
        <v>46808</v>
      </c>
      <c r="J198">
        <f t="shared" si="6"/>
        <v>4584</v>
      </c>
    </row>
    <row r="199" spans="1:10" ht="12.75">
      <c r="A199">
        <v>20070118</v>
      </c>
      <c r="B199" t="s">
        <v>9</v>
      </c>
      <c r="C199">
        <v>815.7</v>
      </c>
      <c r="D199">
        <v>20070119</v>
      </c>
      <c r="E199" t="s">
        <v>10</v>
      </c>
      <c r="F199">
        <v>820</v>
      </c>
      <c r="G199" s="2">
        <v>-430</v>
      </c>
      <c r="H199">
        <f t="shared" si="7"/>
        <v>41794</v>
      </c>
      <c r="I199">
        <f>MAX(H$2:H199,0)</f>
        <v>46808</v>
      </c>
      <c r="J199">
        <f t="shared" si="6"/>
        <v>5014</v>
      </c>
    </row>
    <row r="200" spans="1:10" ht="12.75">
      <c r="A200">
        <v>20070119</v>
      </c>
      <c r="B200" t="s">
        <v>7</v>
      </c>
      <c r="C200">
        <v>820</v>
      </c>
      <c r="D200">
        <v>20070209</v>
      </c>
      <c r="E200" t="s">
        <v>8</v>
      </c>
      <c r="F200">
        <v>847.1</v>
      </c>
      <c r="G200" s="3">
        <v>2709</v>
      </c>
      <c r="H200">
        <f t="shared" si="7"/>
        <v>44503</v>
      </c>
      <c r="I200">
        <f>MAX(H$2:H200,0)</f>
        <v>46808</v>
      </c>
      <c r="J200">
        <f t="shared" si="6"/>
        <v>2305</v>
      </c>
    </row>
    <row r="201" spans="1:10" ht="12.75">
      <c r="A201">
        <v>20070209</v>
      </c>
      <c r="B201" t="s">
        <v>9</v>
      </c>
      <c r="C201">
        <v>847.1</v>
      </c>
      <c r="D201">
        <v>20070213</v>
      </c>
      <c r="E201" t="s">
        <v>10</v>
      </c>
      <c r="F201">
        <v>851.6</v>
      </c>
      <c r="G201" s="2">
        <v>-451</v>
      </c>
      <c r="H201">
        <f t="shared" si="7"/>
        <v>44052</v>
      </c>
      <c r="I201">
        <f>MAX(H$2:H201,0)</f>
        <v>46808</v>
      </c>
      <c r="J201">
        <f t="shared" si="6"/>
        <v>2756</v>
      </c>
    </row>
    <row r="202" spans="1:10" ht="12.75">
      <c r="A202">
        <v>20070213</v>
      </c>
      <c r="B202" t="s">
        <v>7</v>
      </c>
      <c r="C202">
        <v>851.6</v>
      </c>
      <c r="D202">
        <v>20070226</v>
      </c>
      <c r="E202" t="s">
        <v>8</v>
      </c>
      <c r="F202">
        <v>866.4</v>
      </c>
      <c r="G202" s="3">
        <v>1479</v>
      </c>
      <c r="H202">
        <f t="shared" si="7"/>
        <v>45531</v>
      </c>
      <c r="I202">
        <f>MAX(H$2:H202,0)</f>
        <v>46808</v>
      </c>
      <c r="J202">
        <f t="shared" si="6"/>
        <v>1277</v>
      </c>
    </row>
    <row r="203" spans="1:10" ht="12.75">
      <c r="A203">
        <v>20070226</v>
      </c>
      <c r="B203" t="s">
        <v>9</v>
      </c>
      <c r="C203">
        <v>866.4</v>
      </c>
      <c r="D203">
        <v>20070301</v>
      </c>
      <c r="E203" t="s">
        <v>10</v>
      </c>
      <c r="F203">
        <v>840.5</v>
      </c>
      <c r="G203" s="3">
        <v>2589</v>
      </c>
      <c r="H203">
        <f t="shared" si="7"/>
        <v>48120</v>
      </c>
      <c r="I203">
        <f>MAX(H$2:H203,0)</f>
        <v>48120</v>
      </c>
      <c r="J203">
        <f t="shared" si="6"/>
        <v>0</v>
      </c>
    </row>
    <row r="204" spans="1:10" ht="12.75">
      <c r="A204">
        <v>20070301</v>
      </c>
      <c r="B204" t="s">
        <v>7</v>
      </c>
      <c r="C204">
        <v>840.5</v>
      </c>
      <c r="D204">
        <v>20070308</v>
      </c>
      <c r="E204" t="s">
        <v>9</v>
      </c>
      <c r="F204">
        <v>832.7</v>
      </c>
      <c r="G204" s="2">
        <v>-780</v>
      </c>
      <c r="H204">
        <f t="shared" si="7"/>
        <v>47340</v>
      </c>
      <c r="I204">
        <f>MAX(H$2:H204,0)</f>
        <v>48120</v>
      </c>
      <c r="J204">
        <f t="shared" si="6"/>
        <v>780</v>
      </c>
    </row>
    <row r="205" spans="1:10" ht="12.75">
      <c r="A205">
        <v>20070308</v>
      </c>
      <c r="B205" t="s">
        <v>11</v>
      </c>
      <c r="C205">
        <v>841</v>
      </c>
      <c r="D205">
        <v>20070313</v>
      </c>
      <c r="E205" t="s">
        <v>8</v>
      </c>
      <c r="F205">
        <v>832</v>
      </c>
      <c r="G205" s="2">
        <v>-900</v>
      </c>
      <c r="H205">
        <f t="shared" si="7"/>
        <v>46440</v>
      </c>
      <c r="I205">
        <f>MAX(H$2:H205,0)</f>
        <v>48120</v>
      </c>
      <c r="J205">
        <f t="shared" si="6"/>
        <v>1680</v>
      </c>
    </row>
    <row r="206" spans="1:10" ht="12.75">
      <c r="A206">
        <v>20070313</v>
      </c>
      <c r="B206" t="s">
        <v>9</v>
      </c>
      <c r="C206">
        <v>832</v>
      </c>
      <c r="D206">
        <v>20070319</v>
      </c>
      <c r="E206" t="s">
        <v>10</v>
      </c>
      <c r="F206">
        <v>839.1</v>
      </c>
      <c r="G206" s="2">
        <v>-710</v>
      </c>
      <c r="H206">
        <f t="shared" si="7"/>
        <v>45730</v>
      </c>
      <c r="I206">
        <f>MAX(H$2:H206,0)</f>
        <v>48120</v>
      </c>
      <c r="J206">
        <f t="shared" si="6"/>
        <v>2390</v>
      </c>
    </row>
    <row r="207" spans="1:10" ht="12.75">
      <c r="A207">
        <v>20070319</v>
      </c>
      <c r="B207" t="s">
        <v>7</v>
      </c>
      <c r="C207">
        <v>839.1</v>
      </c>
      <c r="D207">
        <v>20070326</v>
      </c>
      <c r="E207" t="s">
        <v>8</v>
      </c>
      <c r="F207">
        <v>858.1</v>
      </c>
      <c r="G207" s="3">
        <v>1900</v>
      </c>
      <c r="H207">
        <f t="shared" si="7"/>
        <v>47630</v>
      </c>
      <c r="I207">
        <f>MAX(H$2:H207,0)</f>
        <v>48120</v>
      </c>
      <c r="J207">
        <f t="shared" si="6"/>
        <v>490</v>
      </c>
    </row>
    <row r="208" spans="1:10" ht="12.75">
      <c r="A208">
        <v>20070326</v>
      </c>
      <c r="B208" t="s">
        <v>9</v>
      </c>
      <c r="C208">
        <v>858.1</v>
      </c>
      <c r="D208">
        <v>20070330</v>
      </c>
      <c r="E208" t="s">
        <v>10</v>
      </c>
      <c r="F208">
        <v>859.3</v>
      </c>
      <c r="G208" s="2">
        <v>-121</v>
      </c>
      <c r="H208">
        <f t="shared" si="7"/>
        <v>47509</v>
      </c>
      <c r="I208">
        <f>MAX(H$2:H208,0)</f>
        <v>48120</v>
      </c>
      <c r="J208">
        <f t="shared" si="6"/>
        <v>611</v>
      </c>
    </row>
    <row r="209" spans="1:10" ht="12.75">
      <c r="A209">
        <v>20070330</v>
      </c>
      <c r="B209" t="s">
        <v>7</v>
      </c>
      <c r="C209">
        <v>859.3</v>
      </c>
      <c r="D209">
        <v>20070411</v>
      </c>
      <c r="E209" t="s">
        <v>8</v>
      </c>
      <c r="F209">
        <v>866.7</v>
      </c>
      <c r="G209" s="3">
        <v>739</v>
      </c>
      <c r="H209">
        <f t="shared" si="7"/>
        <v>48248</v>
      </c>
      <c r="I209">
        <f>MAX(H$2:H209,0)</f>
        <v>48248</v>
      </c>
      <c r="J209">
        <f t="shared" si="6"/>
        <v>0</v>
      </c>
    </row>
    <row r="210" spans="1:10" ht="12.75">
      <c r="A210">
        <v>20070411</v>
      </c>
      <c r="B210" t="s">
        <v>9</v>
      </c>
      <c r="C210">
        <v>866.7</v>
      </c>
      <c r="D210">
        <v>20070412</v>
      </c>
      <c r="E210" t="s">
        <v>10</v>
      </c>
      <c r="F210">
        <v>868.5</v>
      </c>
      <c r="G210" s="2">
        <v>-180</v>
      </c>
      <c r="H210">
        <f t="shared" si="7"/>
        <v>48068</v>
      </c>
      <c r="I210">
        <f>MAX(H$2:H210,0)</f>
        <v>48248</v>
      </c>
      <c r="J210">
        <f t="shared" si="6"/>
        <v>180</v>
      </c>
    </row>
    <row r="211" spans="1:10" ht="12.75">
      <c r="A211">
        <v>20070412</v>
      </c>
      <c r="B211" t="s">
        <v>7</v>
      </c>
      <c r="C211">
        <v>868.5</v>
      </c>
      <c r="D211">
        <v>20070418</v>
      </c>
      <c r="E211" t="s">
        <v>8</v>
      </c>
      <c r="F211">
        <v>875</v>
      </c>
      <c r="G211" s="3">
        <v>650</v>
      </c>
      <c r="H211">
        <f t="shared" si="7"/>
        <v>48718</v>
      </c>
      <c r="I211">
        <f>MAX(H$2:H211,0)</f>
        <v>48718</v>
      </c>
      <c r="J211">
        <f t="shared" si="6"/>
        <v>0</v>
      </c>
    </row>
    <row r="212" spans="1:10" ht="12.75">
      <c r="A212">
        <v>20070418</v>
      </c>
      <c r="B212" t="s">
        <v>9</v>
      </c>
      <c r="C212">
        <v>875</v>
      </c>
      <c r="D212">
        <v>20070419</v>
      </c>
      <c r="E212" t="s">
        <v>10</v>
      </c>
      <c r="F212">
        <v>877.9</v>
      </c>
      <c r="G212" s="2">
        <v>-291</v>
      </c>
      <c r="H212">
        <f t="shared" si="7"/>
        <v>48427</v>
      </c>
      <c r="I212">
        <f>MAX(H$2:H212,0)</f>
        <v>48718</v>
      </c>
      <c r="J212">
        <f t="shared" si="6"/>
        <v>291</v>
      </c>
    </row>
    <row r="213" spans="1:10" ht="12.75">
      <c r="A213">
        <v>20070419</v>
      </c>
      <c r="B213" t="s">
        <v>7</v>
      </c>
      <c r="C213">
        <v>877.9</v>
      </c>
      <c r="D213">
        <v>20070424</v>
      </c>
      <c r="E213" t="s">
        <v>8</v>
      </c>
      <c r="F213">
        <v>881.6</v>
      </c>
      <c r="G213" s="3">
        <v>370</v>
      </c>
      <c r="H213">
        <f t="shared" si="7"/>
        <v>48797</v>
      </c>
      <c r="I213">
        <f>MAX(H$2:H213,0)</f>
        <v>48797</v>
      </c>
      <c r="J213">
        <f t="shared" si="6"/>
        <v>0</v>
      </c>
    </row>
    <row r="214" spans="1:10" ht="12.75">
      <c r="A214">
        <v>20070424</v>
      </c>
      <c r="B214" t="s">
        <v>9</v>
      </c>
      <c r="C214">
        <v>881.6</v>
      </c>
      <c r="D214">
        <v>20070425</v>
      </c>
      <c r="E214" t="s">
        <v>10</v>
      </c>
      <c r="F214">
        <v>892.7</v>
      </c>
      <c r="G214" s="2">
        <v>-1110</v>
      </c>
      <c r="H214">
        <f t="shared" si="7"/>
        <v>47687</v>
      </c>
      <c r="I214">
        <f>MAX(H$2:H214,0)</f>
        <v>48797</v>
      </c>
      <c r="J214">
        <f t="shared" si="6"/>
        <v>1110</v>
      </c>
    </row>
    <row r="215" spans="1:10" ht="12.75">
      <c r="A215">
        <v>20070425</v>
      </c>
      <c r="B215" t="s">
        <v>7</v>
      </c>
      <c r="C215">
        <v>892.7</v>
      </c>
      <c r="D215">
        <v>20070430</v>
      </c>
      <c r="E215" t="s">
        <v>8</v>
      </c>
      <c r="F215">
        <v>884.6</v>
      </c>
      <c r="G215" s="2">
        <v>-810</v>
      </c>
      <c r="H215">
        <f t="shared" si="7"/>
        <v>46877</v>
      </c>
      <c r="I215">
        <f>MAX(H$2:H215,0)</f>
        <v>48797</v>
      </c>
      <c r="J215">
        <f t="shared" si="6"/>
        <v>1920</v>
      </c>
    </row>
    <row r="216" spans="1:10" ht="12.75">
      <c r="A216">
        <v>20070430</v>
      </c>
      <c r="B216" t="s">
        <v>9</v>
      </c>
      <c r="C216">
        <v>884.6</v>
      </c>
      <c r="D216">
        <v>20070502</v>
      </c>
      <c r="E216" t="s">
        <v>10</v>
      </c>
      <c r="F216">
        <v>888.2</v>
      </c>
      <c r="G216" s="2">
        <v>-360</v>
      </c>
      <c r="H216">
        <f t="shared" si="7"/>
        <v>46517</v>
      </c>
      <c r="I216">
        <f>MAX(H$2:H216,0)</f>
        <v>48797</v>
      </c>
      <c r="J216">
        <f t="shared" si="6"/>
        <v>2280</v>
      </c>
    </row>
    <row r="217" spans="1:10" ht="12.75">
      <c r="A217">
        <v>20070502</v>
      </c>
      <c r="B217" t="s">
        <v>7</v>
      </c>
      <c r="C217">
        <v>888.2</v>
      </c>
      <c r="D217">
        <v>20070524</v>
      </c>
      <c r="E217" t="s">
        <v>8</v>
      </c>
      <c r="F217">
        <v>898.1</v>
      </c>
      <c r="G217" s="3">
        <v>990</v>
      </c>
      <c r="H217">
        <f t="shared" si="7"/>
        <v>47507</v>
      </c>
      <c r="I217">
        <f>MAX(H$2:H217,0)</f>
        <v>48797</v>
      </c>
      <c r="J217">
        <f t="shared" si="6"/>
        <v>1290</v>
      </c>
    </row>
    <row r="218" spans="1:10" ht="12.75">
      <c r="A218">
        <v>20070524</v>
      </c>
      <c r="B218" t="s">
        <v>9</v>
      </c>
      <c r="C218">
        <v>898.1</v>
      </c>
      <c r="D218">
        <v>20070530</v>
      </c>
      <c r="E218" t="s">
        <v>10</v>
      </c>
      <c r="F218">
        <v>902.6</v>
      </c>
      <c r="G218" s="2">
        <v>-450</v>
      </c>
      <c r="H218">
        <f t="shared" si="7"/>
        <v>47057</v>
      </c>
      <c r="I218">
        <f>MAX(H$2:H218,0)</f>
        <v>48797</v>
      </c>
      <c r="J218">
        <f t="shared" si="6"/>
        <v>1740</v>
      </c>
    </row>
    <row r="219" spans="1:10" ht="12.75">
      <c r="A219">
        <v>20070530</v>
      </c>
      <c r="B219" t="s">
        <v>7</v>
      </c>
      <c r="C219">
        <v>902.6</v>
      </c>
      <c r="D219">
        <v>20070606</v>
      </c>
      <c r="E219" t="s">
        <v>8</v>
      </c>
      <c r="F219">
        <v>908.4</v>
      </c>
      <c r="G219" s="3">
        <v>579</v>
      </c>
      <c r="H219">
        <f t="shared" si="7"/>
        <v>47636</v>
      </c>
      <c r="I219">
        <f>MAX(H$2:H219,0)</f>
        <v>48797</v>
      </c>
      <c r="J219">
        <f t="shared" si="6"/>
        <v>1161</v>
      </c>
    </row>
    <row r="220" spans="1:10" ht="12.75">
      <c r="A220">
        <v>20070606</v>
      </c>
      <c r="B220" t="s">
        <v>9</v>
      </c>
      <c r="C220">
        <v>908.4</v>
      </c>
      <c r="D220">
        <v>20070613</v>
      </c>
      <c r="E220" t="s">
        <v>10</v>
      </c>
      <c r="F220">
        <v>900</v>
      </c>
      <c r="G220" s="3">
        <v>839</v>
      </c>
      <c r="H220">
        <f t="shared" si="7"/>
        <v>48475</v>
      </c>
      <c r="I220">
        <f>MAX(H$2:H220,0)</f>
        <v>48797</v>
      </c>
      <c r="J220">
        <f t="shared" si="6"/>
        <v>322</v>
      </c>
    </row>
    <row r="221" spans="1:10" ht="12.75">
      <c r="A221">
        <v>20070613</v>
      </c>
      <c r="B221" t="s">
        <v>7</v>
      </c>
      <c r="C221">
        <v>900</v>
      </c>
      <c r="D221">
        <v>20070614</v>
      </c>
      <c r="E221" t="s">
        <v>9</v>
      </c>
      <c r="F221">
        <v>907.6</v>
      </c>
      <c r="G221" s="3">
        <v>759</v>
      </c>
      <c r="H221">
        <f t="shared" si="7"/>
        <v>49234</v>
      </c>
      <c r="I221">
        <f>MAX(H$2:H221,0)</f>
        <v>49234</v>
      </c>
      <c r="J221">
        <f t="shared" si="6"/>
        <v>0</v>
      </c>
    </row>
    <row r="222" spans="1:10" ht="12.75">
      <c r="A222">
        <v>20070614</v>
      </c>
      <c r="B222" t="s">
        <v>11</v>
      </c>
      <c r="C222">
        <v>917</v>
      </c>
      <c r="D222">
        <v>20070620</v>
      </c>
      <c r="E222" t="s">
        <v>8</v>
      </c>
      <c r="F222">
        <v>912.9</v>
      </c>
      <c r="G222" s="2">
        <v>-411</v>
      </c>
      <c r="H222">
        <f t="shared" si="7"/>
        <v>48823</v>
      </c>
      <c r="I222">
        <f>MAX(H$2:H222,0)</f>
        <v>49234</v>
      </c>
      <c r="J222">
        <f t="shared" si="6"/>
        <v>411</v>
      </c>
    </row>
    <row r="223" spans="1:10" ht="12.75">
      <c r="A223">
        <v>20070620</v>
      </c>
      <c r="B223" t="s">
        <v>9</v>
      </c>
      <c r="C223">
        <v>912.9</v>
      </c>
      <c r="D223">
        <v>20070621</v>
      </c>
      <c r="E223" t="s">
        <v>10</v>
      </c>
      <c r="F223">
        <v>914.5</v>
      </c>
      <c r="G223" s="2">
        <v>-161</v>
      </c>
      <c r="H223">
        <f t="shared" si="7"/>
        <v>48662</v>
      </c>
      <c r="I223">
        <f>MAX(H$2:H223,0)</f>
        <v>49234</v>
      </c>
      <c r="J223">
        <f t="shared" si="6"/>
        <v>572</v>
      </c>
    </row>
    <row r="224" spans="1:10" ht="12.75">
      <c r="A224">
        <v>20070621</v>
      </c>
      <c r="B224" t="s">
        <v>7</v>
      </c>
      <c r="C224">
        <v>914.5</v>
      </c>
      <c r="D224">
        <v>20070718</v>
      </c>
      <c r="E224" t="s">
        <v>8</v>
      </c>
      <c r="F224">
        <v>918.3</v>
      </c>
      <c r="G224" s="3">
        <v>379</v>
      </c>
      <c r="H224">
        <f t="shared" si="7"/>
        <v>49041</v>
      </c>
      <c r="I224">
        <f>MAX(H$2:H224,0)</f>
        <v>49234</v>
      </c>
      <c r="J224">
        <f t="shared" si="6"/>
        <v>193</v>
      </c>
    </row>
    <row r="225" spans="1:10" ht="12.75">
      <c r="A225">
        <v>20070718</v>
      </c>
      <c r="B225" t="s">
        <v>9</v>
      </c>
      <c r="C225">
        <v>918.3</v>
      </c>
      <c r="D225">
        <v>20070807</v>
      </c>
      <c r="E225" t="s">
        <v>10</v>
      </c>
      <c r="F225">
        <v>864.2</v>
      </c>
      <c r="G225" s="3">
        <v>5409</v>
      </c>
      <c r="H225">
        <f t="shared" si="7"/>
        <v>54450</v>
      </c>
      <c r="I225">
        <f>MAX(H$2:H225,0)</f>
        <v>54450</v>
      </c>
      <c r="J225">
        <f t="shared" si="6"/>
        <v>0</v>
      </c>
    </row>
    <row r="226" spans="1:10" ht="12.75">
      <c r="A226">
        <v>20070807</v>
      </c>
      <c r="B226" t="s">
        <v>7</v>
      </c>
      <c r="C226">
        <v>864.2</v>
      </c>
      <c r="D226">
        <v>20070828</v>
      </c>
      <c r="E226" t="s">
        <v>8</v>
      </c>
      <c r="F226">
        <v>835.8</v>
      </c>
      <c r="G226" s="2">
        <v>-2841</v>
      </c>
      <c r="H226">
        <f t="shared" si="7"/>
        <v>51609</v>
      </c>
      <c r="I226">
        <f>MAX(H$2:H226,0)</f>
        <v>54450</v>
      </c>
      <c r="J226">
        <f t="shared" si="6"/>
        <v>2841</v>
      </c>
    </row>
    <row r="227" spans="1:10" ht="12.75">
      <c r="A227">
        <v>20070828</v>
      </c>
      <c r="B227" t="s">
        <v>9</v>
      </c>
      <c r="C227">
        <v>835.8</v>
      </c>
      <c r="D227">
        <v>20070829</v>
      </c>
      <c r="E227" t="s">
        <v>10</v>
      </c>
      <c r="F227">
        <v>856.1</v>
      </c>
      <c r="G227" s="2">
        <v>-2031</v>
      </c>
      <c r="H227">
        <f t="shared" si="7"/>
        <v>49578</v>
      </c>
      <c r="I227">
        <f>MAX(H$2:H227,0)</f>
        <v>54450</v>
      </c>
      <c r="J227">
        <f t="shared" si="6"/>
        <v>4872</v>
      </c>
    </row>
    <row r="228" spans="1:10" ht="12.75">
      <c r="A228">
        <v>20070829</v>
      </c>
      <c r="B228" t="s">
        <v>7</v>
      </c>
      <c r="C228">
        <v>856.1</v>
      </c>
      <c r="D228">
        <v>20070910</v>
      </c>
      <c r="E228" t="s">
        <v>8</v>
      </c>
      <c r="F228">
        <v>840.5</v>
      </c>
      <c r="G228" s="2">
        <v>-1561</v>
      </c>
      <c r="H228">
        <f t="shared" si="7"/>
        <v>48017</v>
      </c>
      <c r="I228">
        <f>MAX(H$2:H228,0)</f>
        <v>54450</v>
      </c>
      <c r="J228">
        <f t="shared" si="6"/>
        <v>6433</v>
      </c>
    </row>
    <row r="229" spans="1:10" ht="12.75">
      <c r="A229">
        <v>20070910</v>
      </c>
      <c r="B229" t="s">
        <v>9</v>
      </c>
      <c r="C229">
        <v>840.5</v>
      </c>
      <c r="D229">
        <v>20070913</v>
      </c>
      <c r="E229" t="s">
        <v>7</v>
      </c>
      <c r="F229">
        <v>859.8</v>
      </c>
      <c r="G229" s="2">
        <v>-1930</v>
      </c>
      <c r="H229">
        <f t="shared" si="7"/>
        <v>46087</v>
      </c>
      <c r="I229">
        <f>MAX(H$2:H229,0)</f>
        <v>54450</v>
      </c>
      <c r="J229">
        <f t="shared" si="6"/>
        <v>8363</v>
      </c>
    </row>
    <row r="230" spans="1:10" ht="12.75">
      <c r="A230">
        <v>20070913</v>
      </c>
      <c r="B230" t="s">
        <v>12</v>
      </c>
      <c r="C230">
        <v>868</v>
      </c>
      <c r="D230">
        <v>20070914</v>
      </c>
      <c r="E230" t="s">
        <v>10</v>
      </c>
      <c r="F230">
        <v>868</v>
      </c>
      <c r="G230" s="3">
        <v>0</v>
      </c>
      <c r="H230">
        <f t="shared" si="7"/>
        <v>46087</v>
      </c>
      <c r="I230">
        <f>MAX(H$2:H230,0)</f>
        <v>54450</v>
      </c>
      <c r="J230">
        <f t="shared" si="6"/>
        <v>8363</v>
      </c>
    </row>
    <row r="231" spans="1:10" ht="12.75">
      <c r="A231">
        <v>20070914</v>
      </c>
      <c r="B231" t="s">
        <v>7</v>
      </c>
      <c r="C231">
        <v>868</v>
      </c>
      <c r="D231">
        <v>20070924</v>
      </c>
      <c r="E231" t="s">
        <v>8</v>
      </c>
      <c r="F231">
        <v>883.4</v>
      </c>
      <c r="G231" s="3">
        <v>1540</v>
      </c>
      <c r="H231">
        <f t="shared" si="7"/>
        <v>47627</v>
      </c>
      <c r="I231">
        <f>MAX(H$2:H231,0)</f>
        <v>54450</v>
      </c>
      <c r="J231">
        <f t="shared" si="6"/>
        <v>6823</v>
      </c>
    </row>
    <row r="232" spans="1:10" ht="12.75">
      <c r="A232">
        <v>20070924</v>
      </c>
      <c r="B232" t="s">
        <v>9</v>
      </c>
      <c r="C232">
        <v>883.4</v>
      </c>
      <c r="D232">
        <v>20071001</v>
      </c>
      <c r="E232" t="s">
        <v>10</v>
      </c>
      <c r="F232">
        <v>896.9</v>
      </c>
      <c r="G232" s="2">
        <v>-1350</v>
      </c>
      <c r="H232">
        <f t="shared" si="7"/>
        <v>46277</v>
      </c>
      <c r="I232">
        <f>MAX(H$2:H232,0)</f>
        <v>54450</v>
      </c>
      <c r="J232">
        <f t="shared" si="6"/>
        <v>8173</v>
      </c>
    </row>
    <row r="233" spans="1:10" ht="12.75">
      <c r="A233">
        <v>20071001</v>
      </c>
      <c r="B233" t="s">
        <v>7</v>
      </c>
      <c r="C233">
        <v>896.9</v>
      </c>
      <c r="D233">
        <v>20071011</v>
      </c>
      <c r="E233" t="s">
        <v>8</v>
      </c>
      <c r="F233">
        <v>918.2</v>
      </c>
      <c r="G233" s="3">
        <v>2129</v>
      </c>
      <c r="H233">
        <f t="shared" si="7"/>
        <v>48406</v>
      </c>
      <c r="I233">
        <f>MAX(H$2:H233,0)</f>
        <v>54450</v>
      </c>
      <c r="J233">
        <f t="shared" si="6"/>
        <v>6044</v>
      </c>
    </row>
    <row r="234" spans="1:10" ht="12.75">
      <c r="A234">
        <v>20071011</v>
      </c>
      <c r="B234" t="s">
        <v>9</v>
      </c>
      <c r="C234">
        <v>918.2</v>
      </c>
      <c r="D234">
        <v>20071018</v>
      </c>
      <c r="E234" t="s">
        <v>10</v>
      </c>
      <c r="F234">
        <v>907.1</v>
      </c>
      <c r="G234" s="3">
        <v>1110</v>
      </c>
      <c r="H234">
        <f t="shared" si="7"/>
        <v>49516</v>
      </c>
      <c r="I234">
        <f>MAX(H$2:H234,0)</f>
        <v>54450</v>
      </c>
      <c r="J234">
        <f t="shared" si="6"/>
        <v>4934</v>
      </c>
    </row>
    <row r="235" spans="1:10" ht="12.75">
      <c r="A235">
        <v>20071018</v>
      </c>
      <c r="B235" t="s">
        <v>7</v>
      </c>
      <c r="C235">
        <v>907.1</v>
      </c>
      <c r="D235">
        <v>20071019</v>
      </c>
      <c r="E235" t="s">
        <v>8</v>
      </c>
      <c r="F235">
        <v>893.6</v>
      </c>
      <c r="G235" s="2">
        <v>-1350</v>
      </c>
      <c r="H235">
        <f t="shared" si="7"/>
        <v>48166</v>
      </c>
      <c r="I235">
        <f>MAX(H$2:H235,0)</f>
        <v>54450</v>
      </c>
      <c r="J235">
        <f t="shared" si="6"/>
        <v>6284</v>
      </c>
    </row>
    <row r="236" spans="1:10" ht="12.75">
      <c r="A236">
        <v>20071019</v>
      </c>
      <c r="B236" t="s">
        <v>9</v>
      </c>
      <c r="C236">
        <v>893.6</v>
      </c>
      <c r="D236">
        <v>20071022</v>
      </c>
      <c r="E236" t="s">
        <v>10</v>
      </c>
      <c r="F236">
        <v>890.8</v>
      </c>
      <c r="G236" s="3">
        <v>279</v>
      </c>
      <c r="H236">
        <f t="shared" si="7"/>
        <v>48445</v>
      </c>
      <c r="I236">
        <f>MAX(H$2:H236,0)</f>
        <v>54450</v>
      </c>
      <c r="J236">
        <f t="shared" si="6"/>
        <v>6005</v>
      </c>
    </row>
    <row r="237" spans="1:10" ht="12.75">
      <c r="A237">
        <v>20071022</v>
      </c>
      <c r="B237" t="s">
        <v>7</v>
      </c>
      <c r="C237">
        <v>890.8</v>
      </c>
      <c r="D237">
        <v>20071115</v>
      </c>
      <c r="E237" t="s">
        <v>8</v>
      </c>
      <c r="F237">
        <v>851.7</v>
      </c>
      <c r="G237" s="2">
        <v>-3911</v>
      </c>
      <c r="H237">
        <f t="shared" si="7"/>
        <v>44534</v>
      </c>
      <c r="I237">
        <f>MAX(H$2:H237,0)</f>
        <v>54450</v>
      </c>
      <c r="J237">
        <f t="shared" si="6"/>
        <v>9916</v>
      </c>
    </row>
    <row r="238" spans="1:10" ht="12.75">
      <c r="A238">
        <v>20071115</v>
      </c>
      <c r="B238" t="s">
        <v>9</v>
      </c>
      <c r="C238">
        <v>851.7</v>
      </c>
      <c r="D238">
        <v>20071128</v>
      </c>
      <c r="E238" t="s">
        <v>10</v>
      </c>
      <c r="F238">
        <v>850.1</v>
      </c>
      <c r="G238" s="3">
        <v>159</v>
      </c>
      <c r="H238">
        <f t="shared" si="7"/>
        <v>44693</v>
      </c>
      <c r="I238">
        <f>MAX(H$2:H238,0)</f>
        <v>54450</v>
      </c>
      <c r="J238">
        <f t="shared" si="6"/>
        <v>9757</v>
      </c>
    </row>
    <row r="239" spans="1:10" ht="12.75">
      <c r="A239">
        <v>20071128</v>
      </c>
      <c r="B239" t="s">
        <v>7</v>
      </c>
      <c r="C239">
        <v>850.1</v>
      </c>
      <c r="D239">
        <v>20071211</v>
      </c>
      <c r="E239" t="s">
        <v>8</v>
      </c>
      <c r="F239">
        <v>884.4</v>
      </c>
      <c r="G239" s="3">
        <v>3429</v>
      </c>
      <c r="H239">
        <f t="shared" si="7"/>
        <v>48122</v>
      </c>
      <c r="I239">
        <f>MAX(H$2:H239,0)</f>
        <v>54450</v>
      </c>
      <c r="J239">
        <f t="shared" si="6"/>
        <v>6328</v>
      </c>
    </row>
    <row r="240" spans="1:10" ht="12.75">
      <c r="A240">
        <v>20071211</v>
      </c>
      <c r="B240" t="s">
        <v>9</v>
      </c>
      <c r="C240">
        <v>884.4</v>
      </c>
      <c r="D240">
        <v>20071213</v>
      </c>
      <c r="E240" t="s">
        <v>7</v>
      </c>
      <c r="F240">
        <v>869.7</v>
      </c>
      <c r="G240" s="3">
        <v>1469</v>
      </c>
      <c r="H240">
        <f t="shared" si="7"/>
        <v>49591</v>
      </c>
      <c r="I240">
        <f>MAX(H$2:H240,0)</f>
        <v>54450</v>
      </c>
      <c r="J240">
        <f t="shared" si="6"/>
        <v>4859</v>
      </c>
    </row>
    <row r="241" spans="1:10" ht="12.75">
      <c r="A241">
        <v>20071213</v>
      </c>
      <c r="B241" t="s">
        <v>12</v>
      </c>
      <c r="C241">
        <v>876</v>
      </c>
      <c r="D241">
        <v>20071219</v>
      </c>
      <c r="E241" t="s">
        <v>10</v>
      </c>
      <c r="F241">
        <v>858.8</v>
      </c>
      <c r="G241" s="3">
        <v>1720</v>
      </c>
      <c r="H241">
        <f t="shared" si="7"/>
        <v>51311</v>
      </c>
      <c r="I241">
        <f>MAX(H$2:H241,0)</f>
        <v>54450</v>
      </c>
      <c r="J241">
        <f t="shared" si="6"/>
        <v>3139</v>
      </c>
    </row>
    <row r="242" spans="1:10" ht="12.75">
      <c r="A242">
        <v>20071219</v>
      </c>
      <c r="B242" t="s">
        <v>7</v>
      </c>
      <c r="C242">
        <v>858.8</v>
      </c>
      <c r="D242">
        <v>20071227</v>
      </c>
      <c r="E242" t="s">
        <v>8</v>
      </c>
      <c r="F242">
        <v>871.9</v>
      </c>
      <c r="G242" s="3">
        <v>1310</v>
      </c>
      <c r="H242">
        <f t="shared" si="7"/>
        <v>52621</v>
      </c>
      <c r="I242">
        <f>MAX(H$2:H242,0)</f>
        <v>54450</v>
      </c>
      <c r="J242">
        <f t="shared" si="6"/>
        <v>1829</v>
      </c>
    </row>
    <row r="243" spans="1:10" ht="12.75">
      <c r="A243">
        <v>20071227</v>
      </c>
      <c r="B243" t="s">
        <v>9</v>
      </c>
      <c r="C243">
        <v>871.9</v>
      </c>
      <c r="D243">
        <v>20080110</v>
      </c>
      <c r="E243" t="s">
        <v>10</v>
      </c>
      <c r="F243">
        <v>812.8</v>
      </c>
      <c r="G243" s="3">
        <v>5909</v>
      </c>
      <c r="H243">
        <f t="shared" si="7"/>
        <v>58530</v>
      </c>
      <c r="I243">
        <f>MAX(H$2:H243,0)</f>
        <v>58530</v>
      </c>
      <c r="J243">
        <f t="shared" si="6"/>
        <v>0</v>
      </c>
    </row>
    <row r="244" spans="1:10" ht="12.75">
      <c r="A244">
        <v>20080110</v>
      </c>
      <c r="B244" t="s">
        <v>7</v>
      </c>
      <c r="C244">
        <v>812.8</v>
      </c>
      <c r="D244">
        <v>20080115</v>
      </c>
      <c r="E244" t="s">
        <v>8</v>
      </c>
      <c r="F244">
        <v>787.4</v>
      </c>
      <c r="G244" s="2">
        <v>-2541</v>
      </c>
      <c r="H244">
        <f t="shared" si="7"/>
        <v>55989</v>
      </c>
      <c r="I244">
        <f>MAX(H$2:H244,0)</f>
        <v>58530</v>
      </c>
      <c r="J244">
        <f t="shared" si="6"/>
        <v>2541</v>
      </c>
    </row>
    <row r="245" spans="1:10" ht="12.75">
      <c r="A245">
        <v>20080115</v>
      </c>
      <c r="B245" t="s">
        <v>9</v>
      </c>
      <c r="C245">
        <v>787.4</v>
      </c>
      <c r="D245">
        <v>20080116</v>
      </c>
      <c r="E245" t="s">
        <v>10</v>
      </c>
      <c r="F245">
        <v>795.3</v>
      </c>
      <c r="G245" s="2">
        <v>-791</v>
      </c>
      <c r="H245">
        <f t="shared" si="7"/>
        <v>55198</v>
      </c>
      <c r="I245">
        <f>MAX(H$2:H245,0)</f>
        <v>58530</v>
      </c>
      <c r="J245">
        <f t="shared" si="6"/>
        <v>3332</v>
      </c>
    </row>
    <row r="246" spans="1:10" ht="12.75">
      <c r="A246">
        <v>20080116</v>
      </c>
      <c r="B246" t="s">
        <v>7</v>
      </c>
      <c r="C246">
        <v>795.3</v>
      </c>
      <c r="D246">
        <v>20080117</v>
      </c>
      <c r="E246" t="s">
        <v>8</v>
      </c>
      <c r="F246">
        <v>770.3</v>
      </c>
      <c r="G246" s="2">
        <v>-2501</v>
      </c>
      <c r="H246">
        <f t="shared" si="7"/>
        <v>52697</v>
      </c>
      <c r="I246">
        <f>MAX(H$2:H246,0)</f>
        <v>58530</v>
      </c>
      <c r="J246">
        <f t="shared" si="6"/>
        <v>5833</v>
      </c>
    </row>
    <row r="247" spans="1:10" ht="12.75">
      <c r="A247">
        <v>20080117</v>
      </c>
      <c r="B247" t="s">
        <v>9</v>
      </c>
      <c r="C247">
        <v>770.3</v>
      </c>
      <c r="D247">
        <v>20080122</v>
      </c>
      <c r="E247" t="s">
        <v>10</v>
      </c>
      <c r="F247">
        <v>745.4</v>
      </c>
      <c r="G247" s="3">
        <v>2489</v>
      </c>
      <c r="H247">
        <f t="shared" si="7"/>
        <v>55186</v>
      </c>
      <c r="I247">
        <f>MAX(H$2:H247,0)</f>
        <v>58530</v>
      </c>
      <c r="J247">
        <f t="shared" si="6"/>
        <v>3344</v>
      </c>
    </row>
    <row r="248" spans="1:10" ht="12.75">
      <c r="A248">
        <v>20080122</v>
      </c>
      <c r="B248" t="s">
        <v>7</v>
      </c>
      <c r="C248">
        <v>745.4</v>
      </c>
      <c r="D248">
        <v>20080214</v>
      </c>
      <c r="E248" t="s">
        <v>8</v>
      </c>
      <c r="F248">
        <v>797.2</v>
      </c>
      <c r="G248" s="3">
        <v>5179</v>
      </c>
      <c r="H248">
        <f t="shared" si="7"/>
        <v>60365</v>
      </c>
      <c r="I248">
        <f>MAX(H$2:H248,0)</f>
        <v>60365</v>
      </c>
      <c r="J248">
        <f t="shared" si="6"/>
        <v>0</v>
      </c>
    </row>
    <row r="249" spans="1:10" ht="12.75">
      <c r="A249">
        <v>20080214</v>
      </c>
      <c r="B249" t="s">
        <v>9</v>
      </c>
      <c r="C249">
        <v>797.2</v>
      </c>
      <c r="D249">
        <v>20080220</v>
      </c>
      <c r="E249" t="s">
        <v>10</v>
      </c>
      <c r="F249">
        <v>800.7</v>
      </c>
      <c r="G249" s="2">
        <v>-350</v>
      </c>
      <c r="H249">
        <f t="shared" si="7"/>
        <v>60015</v>
      </c>
      <c r="I249">
        <f>MAX(H$2:H249,0)</f>
        <v>60365</v>
      </c>
      <c r="J249">
        <f t="shared" si="6"/>
        <v>350</v>
      </c>
    </row>
    <row r="250" spans="1:10" ht="12.75">
      <c r="A250">
        <v>20080220</v>
      </c>
      <c r="B250" t="s">
        <v>7</v>
      </c>
      <c r="C250">
        <v>800.7</v>
      </c>
      <c r="D250">
        <v>20080306</v>
      </c>
      <c r="E250" t="s">
        <v>8</v>
      </c>
      <c r="F250">
        <v>767.9</v>
      </c>
      <c r="G250" s="2">
        <v>-3281</v>
      </c>
      <c r="H250">
        <f t="shared" si="7"/>
        <v>56734</v>
      </c>
      <c r="I250">
        <f>MAX(H$2:H250,0)</f>
        <v>60365</v>
      </c>
      <c r="J250">
        <f t="shared" si="6"/>
        <v>3631</v>
      </c>
    </row>
    <row r="251" spans="1:10" ht="12.75">
      <c r="A251">
        <v>20080306</v>
      </c>
      <c r="B251" t="s">
        <v>9</v>
      </c>
      <c r="C251">
        <v>767.9</v>
      </c>
      <c r="D251">
        <v>20080313</v>
      </c>
      <c r="E251" t="s">
        <v>10</v>
      </c>
      <c r="F251">
        <v>768.5</v>
      </c>
      <c r="G251" s="2">
        <v>-61</v>
      </c>
      <c r="H251">
        <f t="shared" si="7"/>
        <v>56673</v>
      </c>
      <c r="I251">
        <f>MAX(H$2:H251,0)</f>
        <v>60365</v>
      </c>
      <c r="J251">
        <f t="shared" si="6"/>
        <v>3692</v>
      </c>
    </row>
    <row r="252" spans="1:10" ht="12.75">
      <c r="A252">
        <v>20080313</v>
      </c>
      <c r="B252" t="s">
        <v>11</v>
      </c>
      <c r="C252">
        <v>776.3</v>
      </c>
      <c r="D252">
        <v>20080314</v>
      </c>
      <c r="E252" t="s">
        <v>8</v>
      </c>
      <c r="F252">
        <v>758.7</v>
      </c>
      <c r="G252" s="2">
        <v>-1760</v>
      </c>
      <c r="H252">
        <f t="shared" si="7"/>
        <v>54913</v>
      </c>
      <c r="I252">
        <f>MAX(H$2:H252,0)</f>
        <v>60365</v>
      </c>
      <c r="J252">
        <f t="shared" si="6"/>
        <v>5452</v>
      </c>
    </row>
    <row r="253" spans="1:10" ht="12.75">
      <c r="A253">
        <v>20080313</v>
      </c>
      <c r="B253" t="s">
        <v>7</v>
      </c>
      <c r="C253">
        <v>768.5</v>
      </c>
      <c r="D253">
        <v>20080313</v>
      </c>
      <c r="E253" t="s">
        <v>9</v>
      </c>
      <c r="F253">
        <v>774.5</v>
      </c>
      <c r="G253" s="3">
        <v>600</v>
      </c>
      <c r="H253">
        <f t="shared" si="7"/>
        <v>55513</v>
      </c>
      <c r="I253">
        <f>MAX(H$2:H253,0)</f>
        <v>60365</v>
      </c>
      <c r="J253">
        <f t="shared" si="6"/>
        <v>4852</v>
      </c>
    </row>
    <row r="254" spans="1:10" ht="12.75">
      <c r="A254">
        <v>20080314</v>
      </c>
      <c r="B254" t="s">
        <v>9</v>
      </c>
      <c r="C254">
        <v>758.7</v>
      </c>
      <c r="D254">
        <v>20080318</v>
      </c>
      <c r="E254" t="s">
        <v>10</v>
      </c>
      <c r="F254">
        <v>777.5</v>
      </c>
      <c r="G254" s="2">
        <v>-1880</v>
      </c>
      <c r="H254">
        <f t="shared" si="7"/>
        <v>53633</v>
      </c>
      <c r="I254">
        <f>MAX(H$2:H254,0)</f>
        <v>60365</v>
      </c>
      <c r="J254">
        <f t="shared" si="6"/>
        <v>6732</v>
      </c>
    </row>
    <row r="255" spans="1:10" ht="12.75">
      <c r="A255">
        <v>20080318</v>
      </c>
      <c r="B255" t="s">
        <v>7</v>
      </c>
      <c r="C255">
        <v>777.5</v>
      </c>
      <c r="D255">
        <v>20080409</v>
      </c>
      <c r="E255" t="s">
        <v>8</v>
      </c>
      <c r="F255">
        <v>808.6</v>
      </c>
      <c r="G255" s="3">
        <v>3110</v>
      </c>
      <c r="H255">
        <f t="shared" si="7"/>
        <v>56743</v>
      </c>
      <c r="I255">
        <f>MAX(H$2:H255,0)</f>
        <v>60365</v>
      </c>
      <c r="J255">
        <f t="shared" si="6"/>
        <v>3622</v>
      </c>
    </row>
    <row r="256" spans="1:10" ht="12.75">
      <c r="A256">
        <v>20080409</v>
      </c>
      <c r="B256" t="s">
        <v>9</v>
      </c>
      <c r="C256">
        <v>808.6</v>
      </c>
      <c r="D256">
        <v>20080410</v>
      </c>
      <c r="E256" t="s">
        <v>10</v>
      </c>
      <c r="F256">
        <v>813.6</v>
      </c>
      <c r="G256" s="2">
        <v>-500</v>
      </c>
      <c r="H256">
        <f t="shared" si="7"/>
        <v>56243</v>
      </c>
      <c r="I256">
        <f>MAX(H$2:H256,0)</f>
        <v>60365</v>
      </c>
      <c r="J256">
        <f t="shared" si="6"/>
        <v>4122</v>
      </c>
    </row>
    <row r="257" spans="1:10" ht="12.75">
      <c r="A257">
        <v>20080410</v>
      </c>
      <c r="B257" t="s">
        <v>7</v>
      </c>
      <c r="C257">
        <v>813.6</v>
      </c>
      <c r="D257">
        <v>20080422</v>
      </c>
      <c r="E257" t="s">
        <v>8</v>
      </c>
      <c r="F257">
        <v>823.3</v>
      </c>
      <c r="G257" s="3">
        <v>970</v>
      </c>
      <c r="H257">
        <f t="shared" si="7"/>
        <v>57213</v>
      </c>
      <c r="I257">
        <f>MAX(H$2:H257,0)</f>
        <v>60365</v>
      </c>
      <c r="J257">
        <f t="shared" si="6"/>
        <v>3152</v>
      </c>
    </row>
    <row r="258" spans="1:10" ht="12.75">
      <c r="A258">
        <v>20080422</v>
      </c>
      <c r="B258" t="s">
        <v>9</v>
      </c>
      <c r="C258">
        <v>823.3</v>
      </c>
      <c r="D258">
        <v>20080424</v>
      </c>
      <c r="E258" t="s">
        <v>10</v>
      </c>
      <c r="F258">
        <v>829.8</v>
      </c>
      <c r="G258" s="2">
        <v>-650</v>
      </c>
      <c r="H258">
        <f t="shared" si="7"/>
        <v>56563</v>
      </c>
      <c r="I258">
        <f>MAX(H$2:H258,0)</f>
        <v>60365</v>
      </c>
      <c r="J258">
        <f t="shared" si="6"/>
        <v>3802</v>
      </c>
    </row>
    <row r="259" spans="1:10" ht="12.75">
      <c r="A259">
        <v>20080424</v>
      </c>
      <c r="B259" t="s">
        <v>7</v>
      </c>
      <c r="C259">
        <v>829.8</v>
      </c>
      <c r="D259">
        <v>20080521</v>
      </c>
      <c r="E259" t="s">
        <v>8</v>
      </c>
      <c r="F259">
        <v>871.4</v>
      </c>
      <c r="G259" s="3">
        <v>4159</v>
      </c>
      <c r="H259">
        <f t="shared" si="7"/>
        <v>60722</v>
      </c>
      <c r="I259">
        <f>MAX(H$2:H259,0)</f>
        <v>60722</v>
      </c>
      <c r="J259">
        <f aca="true" t="shared" si="8" ref="J259:J314">I259-H259</f>
        <v>0</v>
      </c>
    </row>
    <row r="260" spans="1:10" ht="12.75">
      <c r="A260">
        <v>20080521</v>
      </c>
      <c r="B260" t="s">
        <v>9</v>
      </c>
      <c r="C260">
        <v>871.4</v>
      </c>
      <c r="D260">
        <v>20080528</v>
      </c>
      <c r="E260" t="s">
        <v>10</v>
      </c>
      <c r="F260">
        <v>874.1</v>
      </c>
      <c r="G260" s="2">
        <v>-271</v>
      </c>
      <c r="H260">
        <f aca="true" t="shared" si="9" ref="H260:H314">H259+G260</f>
        <v>60451</v>
      </c>
      <c r="I260">
        <f>MAX(H$2:H260,0)</f>
        <v>60722</v>
      </c>
      <c r="J260">
        <f t="shared" si="8"/>
        <v>271</v>
      </c>
    </row>
    <row r="261" spans="1:10" ht="12.75">
      <c r="A261">
        <v>20080528</v>
      </c>
      <c r="B261" t="s">
        <v>7</v>
      </c>
      <c r="C261">
        <v>874.1</v>
      </c>
      <c r="D261">
        <v>20080611</v>
      </c>
      <c r="E261" t="s">
        <v>8</v>
      </c>
      <c r="F261">
        <v>852.1</v>
      </c>
      <c r="G261" s="2">
        <v>-2200</v>
      </c>
      <c r="H261">
        <f t="shared" si="9"/>
        <v>58251</v>
      </c>
      <c r="I261">
        <f>MAX(H$2:H261,0)</f>
        <v>60722</v>
      </c>
      <c r="J261">
        <f t="shared" si="8"/>
        <v>2471</v>
      </c>
    </row>
    <row r="262" spans="1:10" ht="12.75">
      <c r="A262">
        <v>20080611</v>
      </c>
      <c r="B262" t="s">
        <v>9</v>
      </c>
      <c r="C262">
        <v>852.1</v>
      </c>
      <c r="D262">
        <v>20080612</v>
      </c>
      <c r="E262" t="s">
        <v>7</v>
      </c>
      <c r="F262">
        <v>853.9</v>
      </c>
      <c r="G262" s="2">
        <v>-181</v>
      </c>
      <c r="H262">
        <f t="shared" si="9"/>
        <v>58070</v>
      </c>
      <c r="I262">
        <f>MAX(H$2:H262,0)</f>
        <v>60722</v>
      </c>
      <c r="J262">
        <f t="shared" si="8"/>
        <v>2652</v>
      </c>
    </row>
    <row r="263" spans="1:10" ht="12.75">
      <c r="A263">
        <v>20080612</v>
      </c>
      <c r="B263" t="s">
        <v>12</v>
      </c>
      <c r="C263">
        <v>856.1</v>
      </c>
      <c r="D263">
        <v>20080613</v>
      </c>
      <c r="E263" t="s">
        <v>10</v>
      </c>
      <c r="F263">
        <v>867.7</v>
      </c>
      <c r="G263" s="2">
        <v>-1161</v>
      </c>
      <c r="H263">
        <f t="shared" si="9"/>
        <v>56909</v>
      </c>
      <c r="I263">
        <f>MAX(H$2:H263,0)</f>
        <v>60722</v>
      </c>
      <c r="J263">
        <f t="shared" si="8"/>
        <v>3813</v>
      </c>
    </row>
    <row r="264" spans="1:10" ht="12.75">
      <c r="A264">
        <v>20080613</v>
      </c>
      <c r="B264" t="s">
        <v>7</v>
      </c>
      <c r="C264">
        <v>867.7</v>
      </c>
      <c r="D264">
        <v>20080620</v>
      </c>
      <c r="E264" t="s">
        <v>8</v>
      </c>
      <c r="F264">
        <v>858.2</v>
      </c>
      <c r="G264" s="2">
        <v>-950</v>
      </c>
      <c r="H264">
        <f t="shared" si="9"/>
        <v>55959</v>
      </c>
      <c r="I264">
        <f>MAX(H$2:H264,0)</f>
        <v>60722</v>
      </c>
      <c r="J264">
        <f t="shared" si="8"/>
        <v>4763</v>
      </c>
    </row>
    <row r="265" spans="1:10" ht="12.75">
      <c r="A265">
        <v>20080620</v>
      </c>
      <c r="B265" t="s">
        <v>9</v>
      </c>
      <c r="C265">
        <v>858.2</v>
      </c>
      <c r="D265">
        <v>20080701</v>
      </c>
      <c r="E265" t="s">
        <v>10</v>
      </c>
      <c r="F265">
        <v>815.8</v>
      </c>
      <c r="G265" s="3">
        <v>4240</v>
      </c>
      <c r="H265">
        <f t="shared" si="9"/>
        <v>60199</v>
      </c>
      <c r="I265">
        <f>MAX(H$2:H265,0)</f>
        <v>60722</v>
      </c>
      <c r="J265">
        <f t="shared" si="8"/>
        <v>523</v>
      </c>
    </row>
    <row r="266" spans="1:10" ht="12.75">
      <c r="A266">
        <v>20080701</v>
      </c>
      <c r="B266" t="s">
        <v>7</v>
      </c>
      <c r="C266">
        <v>815.8</v>
      </c>
      <c r="D266">
        <v>20080702</v>
      </c>
      <c r="E266" t="s">
        <v>8</v>
      </c>
      <c r="F266">
        <v>805.8</v>
      </c>
      <c r="G266" s="2">
        <v>-1000</v>
      </c>
      <c r="H266">
        <f t="shared" si="9"/>
        <v>59199</v>
      </c>
      <c r="I266">
        <f>MAX(H$2:H266,0)</f>
        <v>60722</v>
      </c>
      <c r="J266">
        <f t="shared" si="8"/>
        <v>1523</v>
      </c>
    </row>
    <row r="267" spans="1:10" ht="12.75">
      <c r="A267">
        <v>20080702</v>
      </c>
      <c r="B267" t="s">
        <v>9</v>
      </c>
      <c r="C267">
        <v>805.8</v>
      </c>
      <c r="D267">
        <v>20080708</v>
      </c>
      <c r="E267" t="s">
        <v>10</v>
      </c>
      <c r="F267">
        <v>789.7</v>
      </c>
      <c r="G267" s="3">
        <v>1609</v>
      </c>
      <c r="H267">
        <f t="shared" si="9"/>
        <v>60808</v>
      </c>
      <c r="I267">
        <f>MAX(H$2:H267,0)</f>
        <v>60808</v>
      </c>
      <c r="J267">
        <f t="shared" si="8"/>
        <v>0</v>
      </c>
    </row>
    <row r="268" spans="1:10" ht="12.75">
      <c r="A268">
        <v>20080708</v>
      </c>
      <c r="B268" t="s">
        <v>7</v>
      </c>
      <c r="C268">
        <v>789.7</v>
      </c>
      <c r="D268">
        <v>20080724</v>
      </c>
      <c r="E268" t="s">
        <v>8</v>
      </c>
      <c r="F268">
        <v>797.4</v>
      </c>
      <c r="G268" s="3">
        <v>770</v>
      </c>
      <c r="H268">
        <f t="shared" si="9"/>
        <v>61578</v>
      </c>
      <c r="I268">
        <f>MAX(H$2:H268,0)</f>
        <v>61578</v>
      </c>
      <c r="J268">
        <f t="shared" si="8"/>
        <v>0</v>
      </c>
    </row>
    <row r="269" spans="1:10" ht="12.75">
      <c r="A269">
        <v>20080724</v>
      </c>
      <c r="B269" t="s">
        <v>9</v>
      </c>
      <c r="C269">
        <v>797.4</v>
      </c>
      <c r="D269">
        <v>20080729</v>
      </c>
      <c r="E269" t="s">
        <v>10</v>
      </c>
      <c r="F269">
        <v>794.9</v>
      </c>
      <c r="G269" s="3">
        <v>250</v>
      </c>
      <c r="H269">
        <f t="shared" si="9"/>
        <v>61828</v>
      </c>
      <c r="I269">
        <f>MAX(H$2:H269,0)</f>
        <v>61828</v>
      </c>
      <c r="J269">
        <f t="shared" si="8"/>
        <v>0</v>
      </c>
    </row>
    <row r="270" spans="1:10" ht="12.75">
      <c r="A270">
        <v>20080729</v>
      </c>
      <c r="B270" t="s">
        <v>7</v>
      </c>
      <c r="C270">
        <v>794.9</v>
      </c>
      <c r="D270">
        <v>20080804</v>
      </c>
      <c r="E270" t="s">
        <v>8</v>
      </c>
      <c r="F270">
        <v>788.8</v>
      </c>
      <c r="G270" s="2">
        <v>-610</v>
      </c>
      <c r="H270">
        <f t="shared" si="9"/>
        <v>61218</v>
      </c>
      <c r="I270">
        <f>MAX(H$2:H270,0)</f>
        <v>61828</v>
      </c>
      <c r="J270">
        <f t="shared" si="8"/>
        <v>610</v>
      </c>
    </row>
    <row r="271" spans="1:10" ht="12.75">
      <c r="A271">
        <v>20080804</v>
      </c>
      <c r="B271" t="s">
        <v>9</v>
      </c>
      <c r="C271">
        <v>788.8</v>
      </c>
      <c r="D271">
        <v>20080805</v>
      </c>
      <c r="E271" t="s">
        <v>10</v>
      </c>
      <c r="F271">
        <v>802.7</v>
      </c>
      <c r="G271" s="2">
        <v>-1391</v>
      </c>
      <c r="H271">
        <f t="shared" si="9"/>
        <v>59827</v>
      </c>
      <c r="I271">
        <f>MAX(H$2:H271,0)</f>
        <v>61828</v>
      </c>
      <c r="J271">
        <f t="shared" si="8"/>
        <v>2001</v>
      </c>
    </row>
    <row r="272" spans="1:10" ht="12.75">
      <c r="A272">
        <v>20080805</v>
      </c>
      <c r="B272" t="s">
        <v>7</v>
      </c>
      <c r="C272">
        <v>802.7</v>
      </c>
      <c r="D272">
        <v>20080818</v>
      </c>
      <c r="E272" t="s">
        <v>8</v>
      </c>
      <c r="F272">
        <v>812.6</v>
      </c>
      <c r="G272" s="3">
        <v>990</v>
      </c>
      <c r="H272">
        <f t="shared" si="9"/>
        <v>60817</v>
      </c>
      <c r="I272">
        <f>MAX(H$2:H272,0)</f>
        <v>61828</v>
      </c>
      <c r="J272">
        <f t="shared" si="8"/>
        <v>1011</v>
      </c>
    </row>
    <row r="273" spans="1:10" ht="12.75">
      <c r="A273">
        <v>20080818</v>
      </c>
      <c r="B273" t="s">
        <v>9</v>
      </c>
      <c r="C273">
        <v>812.6</v>
      </c>
      <c r="D273">
        <v>20080821</v>
      </c>
      <c r="E273" t="s">
        <v>10</v>
      </c>
      <c r="F273">
        <v>805.6</v>
      </c>
      <c r="G273" s="3">
        <v>700</v>
      </c>
      <c r="H273">
        <f t="shared" si="9"/>
        <v>61517</v>
      </c>
      <c r="I273">
        <f>MAX(H$2:H273,0)</f>
        <v>61828</v>
      </c>
      <c r="J273">
        <f t="shared" si="8"/>
        <v>311</v>
      </c>
    </row>
    <row r="274" spans="1:10" ht="12.75">
      <c r="A274">
        <v>20080821</v>
      </c>
      <c r="B274" t="s">
        <v>7</v>
      </c>
      <c r="C274">
        <v>805.6</v>
      </c>
      <c r="D274">
        <v>20080825</v>
      </c>
      <c r="E274" t="s">
        <v>8</v>
      </c>
      <c r="F274">
        <v>797.1</v>
      </c>
      <c r="G274" s="2">
        <v>-850</v>
      </c>
      <c r="H274">
        <f t="shared" si="9"/>
        <v>60667</v>
      </c>
      <c r="I274">
        <f>MAX(H$2:H274,0)</f>
        <v>61828</v>
      </c>
      <c r="J274">
        <f t="shared" si="8"/>
        <v>1161</v>
      </c>
    </row>
    <row r="275" spans="1:10" ht="12.75">
      <c r="A275">
        <v>20080825</v>
      </c>
      <c r="B275" t="s">
        <v>9</v>
      </c>
      <c r="C275">
        <v>797.1</v>
      </c>
      <c r="D275">
        <v>20080827</v>
      </c>
      <c r="E275" t="s">
        <v>10</v>
      </c>
      <c r="F275">
        <v>809.9</v>
      </c>
      <c r="G275" s="2">
        <v>-1280</v>
      </c>
      <c r="H275">
        <f t="shared" si="9"/>
        <v>59387</v>
      </c>
      <c r="I275">
        <f>MAX(H$2:H275,0)</f>
        <v>61828</v>
      </c>
      <c r="J275">
        <f t="shared" si="8"/>
        <v>2441</v>
      </c>
    </row>
    <row r="276" spans="1:10" ht="12.75">
      <c r="A276">
        <v>20080827</v>
      </c>
      <c r="B276" t="s">
        <v>7</v>
      </c>
      <c r="C276">
        <v>809.9</v>
      </c>
      <c r="D276">
        <v>20080902</v>
      </c>
      <c r="E276" t="s">
        <v>8</v>
      </c>
      <c r="F276">
        <v>813.4</v>
      </c>
      <c r="G276" s="3">
        <v>350</v>
      </c>
      <c r="H276">
        <f t="shared" si="9"/>
        <v>59737</v>
      </c>
      <c r="I276">
        <f>MAX(H$2:H276,0)</f>
        <v>61828</v>
      </c>
      <c r="J276">
        <f t="shared" si="8"/>
        <v>2091</v>
      </c>
    </row>
    <row r="277" spans="1:10" ht="12.75">
      <c r="A277">
        <v>20080902</v>
      </c>
      <c r="B277" t="s">
        <v>9</v>
      </c>
      <c r="C277">
        <v>813.4</v>
      </c>
      <c r="D277">
        <v>20080911</v>
      </c>
      <c r="E277" t="s">
        <v>10</v>
      </c>
      <c r="F277">
        <v>781.5</v>
      </c>
      <c r="G277" s="3">
        <v>3190</v>
      </c>
      <c r="H277">
        <f t="shared" si="9"/>
        <v>62927</v>
      </c>
      <c r="I277">
        <f>MAX(H$2:H277,0)</f>
        <v>62927</v>
      </c>
      <c r="J277">
        <f t="shared" si="8"/>
        <v>0</v>
      </c>
    </row>
    <row r="278" spans="1:10" ht="12.75">
      <c r="A278">
        <v>20080911</v>
      </c>
      <c r="B278" t="s">
        <v>11</v>
      </c>
      <c r="C278">
        <v>783.7</v>
      </c>
      <c r="D278">
        <v>20080929</v>
      </c>
      <c r="E278" t="s">
        <v>8</v>
      </c>
      <c r="F278">
        <v>724.5</v>
      </c>
      <c r="G278" s="2">
        <v>-5921</v>
      </c>
      <c r="H278">
        <f t="shared" si="9"/>
        <v>57006</v>
      </c>
      <c r="I278">
        <f>MAX(H$2:H278,0)</f>
        <v>62927</v>
      </c>
      <c r="J278">
        <f t="shared" si="8"/>
        <v>5921</v>
      </c>
    </row>
    <row r="279" spans="1:10" ht="12.75">
      <c r="A279">
        <v>20080911</v>
      </c>
      <c r="B279" t="s">
        <v>7</v>
      </c>
      <c r="C279">
        <v>781.5</v>
      </c>
      <c r="D279">
        <v>20080911</v>
      </c>
      <c r="E279" t="s">
        <v>9</v>
      </c>
      <c r="F279">
        <v>781.7</v>
      </c>
      <c r="G279" s="3">
        <v>20</v>
      </c>
      <c r="H279">
        <f t="shared" si="9"/>
        <v>57026</v>
      </c>
      <c r="I279">
        <f>MAX(H$2:H279,0)</f>
        <v>62927</v>
      </c>
      <c r="J279">
        <f t="shared" si="8"/>
        <v>5901</v>
      </c>
    </row>
    <row r="280" spans="1:10" ht="12.75">
      <c r="A280">
        <v>20080929</v>
      </c>
      <c r="B280" t="s">
        <v>9</v>
      </c>
      <c r="C280">
        <v>724.5</v>
      </c>
      <c r="D280">
        <v>20081008</v>
      </c>
      <c r="E280" t="s">
        <v>10</v>
      </c>
      <c r="F280">
        <v>601.9</v>
      </c>
      <c r="G280" s="3">
        <v>12260</v>
      </c>
      <c r="H280">
        <f t="shared" si="9"/>
        <v>69286</v>
      </c>
      <c r="I280">
        <f>MAX(H$2:H280,0)</f>
        <v>69286</v>
      </c>
      <c r="J280">
        <f t="shared" si="8"/>
        <v>0</v>
      </c>
    </row>
    <row r="281" spans="1:10" ht="12.75">
      <c r="A281">
        <v>20081008</v>
      </c>
      <c r="B281" t="s">
        <v>7</v>
      </c>
      <c r="C281">
        <v>601.9</v>
      </c>
      <c r="D281">
        <v>20081009</v>
      </c>
      <c r="E281" t="s">
        <v>8</v>
      </c>
      <c r="F281">
        <v>548.4</v>
      </c>
      <c r="G281" s="2">
        <v>-5350</v>
      </c>
      <c r="H281">
        <f t="shared" si="9"/>
        <v>63936</v>
      </c>
      <c r="I281">
        <f>MAX(H$2:H281,0)</f>
        <v>69286</v>
      </c>
      <c r="J281">
        <f t="shared" si="8"/>
        <v>5350</v>
      </c>
    </row>
    <row r="282" spans="1:10" ht="12.75">
      <c r="A282">
        <v>20081009</v>
      </c>
      <c r="B282" t="s">
        <v>9</v>
      </c>
      <c r="C282">
        <v>548.4</v>
      </c>
      <c r="D282">
        <v>20081010</v>
      </c>
      <c r="E282" t="s">
        <v>10</v>
      </c>
      <c r="F282">
        <v>557.4</v>
      </c>
      <c r="G282" s="2">
        <v>-900</v>
      </c>
      <c r="H282">
        <f t="shared" si="9"/>
        <v>63036</v>
      </c>
      <c r="I282">
        <f>MAX(H$2:H282,0)</f>
        <v>69286</v>
      </c>
      <c r="J282">
        <f t="shared" si="8"/>
        <v>6250</v>
      </c>
    </row>
    <row r="283" spans="1:10" ht="12.75">
      <c r="A283">
        <v>20081010</v>
      </c>
      <c r="B283" t="s">
        <v>7</v>
      </c>
      <c r="C283">
        <v>557.4</v>
      </c>
      <c r="D283">
        <v>20081015</v>
      </c>
      <c r="E283" t="s">
        <v>8</v>
      </c>
      <c r="F283">
        <v>535.3</v>
      </c>
      <c r="G283" s="2">
        <v>-2211</v>
      </c>
      <c r="H283">
        <f t="shared" si="9"/>
        <v>60825</v>
      </c>
      <c r="I283">
        <f>MAX(H$2:H283,0)</f>
        <v>69286</v>
      </c>
      <c r="J283">
        <f t="shared" si="8"/>
        <v>8461</v>
      </c>
    </row>
    <row r="284" spans="1:10" ht="12.75">
      <c r="A284">
        <v>20081015</v>
      </c>
      <c r="B284" t="s">
        <v>9</v>
      </c>
      <c r="C284">
        <v>535.3</v>
      </c>
      <c r="D284">
        <v>20081017</v>
      </c>
      <c r="E284" t="s">
        <v>10</v>
      </c>
      <c r="F284">
        <v>566.3</v>
      </c>
      <c r="G284" s="2">
        <v>-3100</v>
      </c>
      <c r="H284">
        <f t="shared" si="9"/>
        <v>57725</v>
      </c>
      <c r="I284">
        <f>MAX(H$2:H284,0)</f>
        <v>69286</v>
      </c>
      <c r="J284">
        <f t="shared" si="8"/>
        <v>11561</v>
      </c>
    </row>
    <row r="285" spans="1:10" ht="12.75">
      <c r="A285">
        <v>20081017</v>
      </c>
      <c r="B285" t="s">
        <v>7</v>
      </c>
      <c r="C285">
        <v>566.3</v>
      </c>
      <c r="D285">
        <v>20081022</v>
      </c>
      <c r="E285" t="s">
        <v>8</v>
      </c>
      <c r="F285">
        <v>520.5</v>
      </c>
      <c r="G285" s="2">
        <v>-4580</v>
      </c>
      <c r="H285">
        <f t="shared" si="9"/>
        <v>53145</v>
      </c>
      <c r="I285">
        <f>MAX(H$2:H285,0)</f>
        <v>69286</v>
      </c>
      <c r="J285" s="2">
        <f t="shared" si="8"/>
        <v>16141</v>
      </c>
    </row>
    <row r="286" spans="1:10" ht="12.75">
      <c r="A286">
        <v>20081022</v>
      </c>
      <c r="B286" t="s">
        <v>9</v>
      </c>
      <c r="C286">
        <v>520.5</v>
      </c>
      <c r="D286">
        <v>20081024</v>
      </c>
      <c r="E286" t="s">
        <v>10</v>
      </c>
      <c r="F286">
        <v>500.8</v>
      </c>
      <c r="G286" s="3">
        <v>1969</v>
      </c>
      <c r="H286">
        <f t="shared" si="9"/>
        <v>55114</v>
      </c>
      <c r="I286">
        <f>MAX(H$2:H286,0)</f>
        <v>69286</v>
      </c>
      <c r="J286">
        <f t="shared" si="8"/>
        <v>14172</v>
      </c>
    </row>
    <row r="287" spans="1:10" ht="12.75">
      <c r="A287">
        <v>20081024</v>
      </c>
      <c r="B287" t="s">
        <v>7</v>
      </c>
      <c r="C287">
        <v>500.8</v>
      </c>
      <c r="D287">
        <v>20081105</v>
      </c>
      <c r="E287" t="s">
        <v>8</v>
      </c>
      <c r="F287">
        <v>553.5</v>
      </c>
      <c r="G287" s="3">
        <v>5269</v>
      </c>
      <c r="H287">
        <f t="shared" si="9"/>
        <v>60383</v>
      </c>
      <c r="I287">
        <f>MAX(H$2:H287,0)</f>
        <v>69286</v>
      </c>
      <c r="J287">
        <f t="shared" si="8"/>
        <v>8903</v>
      </c>
    </row>
    <row r="288" spans="1:10" ht="12.75">
      <c r="A288">
        <v>20081105</v>
      </c>
      <c r="B288" t="s">
        <v>9</v>
      </c>
      <c r="C288">
        <v>553.5</v>
      </c>
      <c r="D288">
        <v>20081113</v>
      </c>
      <c r="E288" t="s">
        <v>10</v>
      </c>
      <c r="F288">
        <v>508</v>
      </c>
      <c r="G288" s="3">
        <v>4550</v>
      </c>
      <c r="H288">
        <f t="shared" si="9"/>
        <v>64933</v>
      </c>
      <c r="I288">
        <f>MAX(H$2:H288,0)</f>
        <v>69286</v>
      </c>
      <c r="J288">
        <f t="shared" si="8"/>
        <v>4353</v>
      </c>
    </row>
    <row r="289" spans="1:10" ht="12.75">
      <c r="A289">
        <v>20081113</v>
      </c>
      <c r="B289" t="s">
        <v>7</v>
      </c>
      <c r="C289">
        <v>508</v>
      </c>
      <c r="D289">
        <v>20081119</v>
      </c>
      <c r="E289" t="s">
        <v>8</v>
      </c>
      <c r="F289">
        <v>460.5</v>
      </c>
      <c r="G289" s="2">
        <v>-4750</v>
      </c>
      <c r="H289">
        <f t="shared" si="9"/>
        <v>60183</v>
      </c>
      <c r="I289">
        <f>MAX(H$2:H289,0)</f>
        <v>69286</v>
      </c>
      <c r="J289">
        <f t="shared" si="8"/>
        <v>9103</v>
      </c>
    </row>
    <row r="290" spans="1:10" ht="12.75">
      <c r="A290">
        <v>20081119</v>
      </c>
      <c r="B290" t="s">
        <v>9</v>
      </c>
      <c r="C290">
        <v>460.5</v>
      </c>
      <c r="D290">
        <v>20081124</v>
      </c>
      <c r="E290" t="s">
        <v>10</v>
      </c>
      <c r="F290">
        <v>463.1</v>
      </c>
      <c r="G290" s="2">
        <v>-261</v>
      </c>
      <c r="H290">
        <f t="shared" si="9"/>
        <v>59922</v>
      </c>
      <c r="I290">
        <f>MAX(H$2:H290,0)</f>
        <v>69286</v>
      </c>
      <c r="J290">
        <f t="shared" si="8"/>
        <v>9364</v>
      </c>
    </row>
    <row r="291" spans="1:10" ht="12.75">
      <c r="A291">
        <v>20081124</v>
      </c>
      <c r="B291" t="s">
        <v>7</v>
      </c>
      <c r="C291">
        <v>463.1</v>
      </c>
      <c r="D291">
        <v>20081211</v>
      </c>
      <c r="E291" t="s">
        <v>8</v>
      </c>
      <c r="F291">
        <v>490.5</v>
      </c>
      <c r="G291" s="3">
        <v>2739</v>
      </c>
      <c r="H291">
        <f t="shared" si="9"/>
        <v>62661</v>
      </c>
      <c r="I291">
        <f>MAX(H$2:H291,0)</f>
        <v>69286</v>
      </c>
      <c r="J291">
        <f t="shared" si="8"/>
        <v>6625</v>
      </c>
    </row>
    <row r="292" spans="1:10" ht="12.75">
      <c r="A292">
        <v>20081211</v>
      </c>
      <c r="B292" t="s">
        <v>9</v>
      </c>
      <c r="C292">
        <v>490.5</v>
      </c>
      <c r="D292">
        <v>20081211</v>
      </c>
      <c r="E292" t="s">
        <v>7</v>
      </c>
      <c r="F292">
        <v>492.6</v>
      </c>
      <c r="G292" s="2">
        <v>-211</v>
      </c>
      <c r="H292">
        <f t="shared" si="9"/>
        <v>62450</v>
      </c>
      <c r="I292">
        <f>MAX(H$2:H292,0)</f>
        <v>69286</v>
      </c>
      <c r="J292">
        <f t="shared" si="8"/>
        <v>6836</v>
      </c>
    </row>
    <row r="293" spans="1:10" ht="12.75">
      <c r="A293">
        <v>20081211</v>
      </c>
      <c r="B293" t="s">
        <v>12</v>
      </c>
      <c r="C293">
        <v>492.3</v>
      </c>
      <c r="D293">
        <v>20081212</v>
      </c>
      <c r="E293" t="s">
        <v>10</v>
      </c>
      <c r="F293">
        <v>492.7</v>
      </c>
      <c r="G293" s="2">
        <v>-41</v>
      </c>
      <c r="H293">
        <f t="shared" si="9"/>
        <v>62409</v>
      </c>
      <c r="I293">
        <f>MAX(H$2:H293,0)</f>
        <v>69286</v>
      </c>
      <c r="J293">
        <f t="shared" si="8"/>
        <v>6877</v>
      </c>
    </row>
    <row r="294" spans="1:10" ht="12.75">
      <c r="A294">
        <v>20081212</v>
      </c>
      <c r="B294" t="s">
        <v>7</v>
      </c>
      <c r="C294">
        <v>492.7</v>
      </c>
      <c r="D294">
        <v>20081222</v>
      </c>
      <c r="E294" t="s">
        <v>8</v>
      </c>
      <c r="F294">
        <v>504.2</v>
      </c>
      <c r="G294" s="3">
        <v>1150</v>
      </c>
      <c r="H294">
        <f t="shared" si="9"/>
        <v>63559</v>
      </c>
      <c r="I294">
        <f>MAX(H$2:H294,0)</f>
        <v>69286</v>
      </c>
      <c r="J294">
        <f t="shared" si="8"/>
        <v>5727</v>
      </c>
    </row>
    <row r="295" spans="1:10" ht="12.75">
      <c r="A295">
        <v>20081222</v>
      </c>
      <c r="B295" t="s">
        <v>9</v>
      </c>
      <c r="C295">
        <v>504.2</v>
      </c>
      <c r="D295">
        <v>20081230</v>
      </c>
      <c r="E295" t="s">
        <v>10</v>
      </c>
      <c r="F295">
        <v>516.8</v>
      </c>
      <c r="G295" s="2">
        <v>-1260</v>
      </c>
      <c r="H295">
        <f t="shared" si="9"/>
        <v>62299</v>
      </c>
      <c r="I295">
        <f>MAX(H$2:H295,0)</f>
        <v>69286</v>
      </c>
      <c r="J295">
        <f t="shared" si="8"/>
        <v>6987</v>
      </c>
    </row>
    <row r="296" spans="1:10" ht="12.75">
      <c r="A296">
        <v>20081230</v>
      </c>
      <c r="B296" t="s">
        <v>7</v>
      </c>
      <c r="C296">
        <v>516.8</v>
      </c>
      <c r="D296">
        <v>20090109</v>
      </c>
      <c r="E296" t="s">
        <v>8</v>
      </c>
      <c r="F296">
        <v>534.3</v>
      </c>
      <c r="G296" s="3">
        <v>1750</v>
      </c>
      <c r="H296">
        <f t="shared" si="9"/>
        <v>64049</v>
      </c>
      <c r="I296">
        <f>MAX(H$2:H296,0)</f>
        <v>69286</v>
      </c>
      <c r="J296">
        <f t="shared" si="8"/>
        <v>5237</v>
      </c>
    </row>
    <row r="297" spans="1:10" ht="12.75">
      <c r="A297">
        <v>20090109</v>
      </c>
      <c r="B297" t="s">
        <v>9</v>
      </c>
      <c r="C297">
        <v>534.3</v>
      </c>
      <c r="D297">
        <v>20090115</v>
      </c>
      <c r="E297" t="s">
        <v>10</v>
      </c>
      <c r="F297">
        <v>510.7</v>
      </c>
      <c r="G297" s="3">
        <v>2359</v>
      </c>
      <c r="H297">
        <f t="shared" si="9"/>
        <v>66408</v>
      </c>
      <c r="I297">
        <f>MAX(H$2:H297,0)</f>
        <v>69286</v>
      </c>
      <c r="J297">
        <f t="shared" si="8"/>
        <v>2878</v>
      </c>
    </row>
    <row r="298" spans="1:10" ht="12.75">
      <c r="A298">
        <v>20090115</v>
      </c>
      <c r="B298" t="s">
        <v>7</v>
      </c>
      <c r="C298">
        <v>510.7</v>
      </c>
      <c r="D298">
        <v>20090223</v>
      </c>
      <c r="E298" t="s">
        <v>8</v>
      </c>
      <c r="F298">
        <v>448.1</v>
      </c>
      <c r="G298" s="2">
        <v>-6261</v>
      </c>
      <c r="H298">
        <f t="shared" si="9"/>
        <v>60147</v>
      </c>
      <c r="I298">
        <f>MAX(H$2:H298,0)</f>
        <v>69286</v>
      </c>
      <c r="J298">
        <f t="shared" si="8"/>
        <v>9139</v>
      </c>
    </row>
    <row r="299" spans="1:10" ht="12.75">
      <c r="A299">
        <v>20090223</v>
      </c>
      <c r="B299" t="s">
        <v>9</v>
      </c>
      <c r="C299">
        <v>448.1</v>
      </c>
      <c r="D299">
        <v>20090224</v>
      </c>
      <c r="E299" t="s">
        <v>10</v>
      </c>
      <c r="F299">
        <v>461.2</v>
      </c>
      <c r="G299" s="2">
        <v>-1311</v>
      </c>
      <c r="H299">
        <f t="shared" si="9"/>
        <v>58836</v>
      </c>
      <c r="I299">
        <f>MAX(H$2:H299,0)</f>
        <v>69286</v>
      </c>
      <c r="J299">
        <f t="shared" si="8"/>
        <v>10450</v>
      </c>
    </row>
    <row r="300" spans="1:10" ht="12.75">
      <c r="A300">
        <v>20090224</v>
      </c>
      <c r="B300" t="s">
        <v>7</v>
      </c>
      <c r="C300">
        <v>461.2</v>
      </c>
      <c r="D300">
        <v>20090227</v>
      </c>
      <c r="E300" t="s">
        <v>8</v>
      </c>
      <c r="F300">
        <v>427.7</v>
      </c>
      <c r="G300" s="2">
        <v>-3350</v>
      </c>
      <c r="H300">
        <f t="shared" si="9"/>
        <v>55486</v>
      </c>
      <c r="I300">
        <f>MAX(H$2:H300,0)</f>
        <v>69286</v>
      </c>
      <c r="J300">
        <f t="shared" si="8"/>
        <v>13800</v>
      </c>
    </row>
    <row r="301" spans="1:10" ht="12.75">
      <c r="A301">
        <v>20090227</v>
      </c>
      <c r="B301" t="s">
        <v>9</v>
      </c>
      <c r="C301">
        <v>427.7</v>
      </c>
      <c r="D301">
        <v>20090304</v>
      </c>
      <c r="E301" t="s">
        <v>10</v>
      </c>
      <c r="F301">
        <v>438.1</v>
      </c>
      <c r="G301" s="2">
        <v>-1040</v>
      </c>
      <c r="H301">
        <f t="shared" si="9"/>
        <v>54446</v>
      </c>
      <c r="I301">
        <f>MAX(H$2:H301,0)</f>
        <v>69286</v>
      </c>
      <c r="J301">
        <f t="shared" si="8"/>
        <v>14840</v>
      </c>
    </row>
    <row r="302" spans="1:10" ht="12.75">
      <c r="A302">
        <v>20090304</v>
      </c>
      <c r="B302" t="s">
        <v>7</v>
      </c>
      <c r="C302">
        <v>438.1</v>
      </c>
      <c r="D302">
        <v>20090312</v>
      </c>
      <c r="E302" t="s">
        <v>9</v>
      </c>
      <c r="F302">
        <v>456.3</v>
      </c>
      <c r="G302" s="3">
        <v>1819</v>
      </c>
      <c r="H302">
        <f t="shared" si="9"/>
        <v>56265</v>
      </c>
      <c r="I302">
        <f>MAX(H$2:H302,0)</f>
        <v>69286</v>
      </c>
      <c r="J302">
        <f t="shared" si="8"/>
        <v>13021</v>
      </c>
    </row>
    <row r="303" spans="1:10" ht="12.75">
      <c r="A303">
        <v>20090312</v>
      </c>
      <c r="B303" t="s">
        <v>11</v>
      </c>
      <c r="C303">
        <v>454.2</v>
      </c>
      <c r="D303">
        <v>20090507</v>
      </c>
      <c r="E303" t="s">
        <v>8</v>
      </c>
      <c r="F303">
        <v>574.6</v>
      </c>
      <c r="G303" s="3">
        <v>12039</v>
      </c>
      <c r="H303">
        <f t="shared" si="9"/>
        <v>68304</v>
      </c>
      <c r="I303">
        <f>MAX(H$2:H303,0)</f>
        <v>69286</v>
      </c>
      <c r="J303">
        <f t="shared" si="8"/>
        <v>982</v>
      </c>
    </row>
    <row r="304" spans="1:10" ht="12.75">
      <c r="A304">
        <v>20090507</v>
      </c>
      <c r="B304" t="s">
        <v>9</v>
      </c>
      <c r="C304">
        <v>574.6</v>
      </c>
      <c r="D304">
        <v>20090508</v>
      </c>
      <c r="E304" t="s">
        <v>10</v>
      </c>
      <c r="F304">
        <v>584.4</v>
      </c>
      <c r="G304" s="2">
        <v>-980</v>
      </c>
      <c r="H304">
        <f t="shared" si="9"/>
        <v>67324</v>
      </c>
      <c r="I304">
        <f>MAX(H$2:H304,0)</f>
        <v>69286</v>
      </c>
      <c r="J304">
        <f t="shared" si="8"/>
        <v>1962</v>
      </c>
    </row>
    <row r="305" spans="1:10" ht="12.75">
      <c r="A305">
        <v>20090508</v>
      </c>
      <c r="B305" t="s">
        <v>7</v>
      </c>
      <c r="C305">
        <v>584.4</v>
      </c>
      <c r="D305">
        <v>20090512</v>
      </c>
      <c r="E305" t="s">
        <v>8</v>
      </c>
      <c r="F305">
        <v>561</v>
      </c>
      <c r="G305" s="2">
        <v>-2340</v>
      </c>
      <c r="H305">
        <f t="shared" si="9"/>
        <v>64984</v>
      </c>
      <c r="I305">
        <f>MAX(H$2:H305,0)</f>
        <v>69286</v>
      </c>
      <c r="J305">
        <f t="shared" si="8"/>
        <v>4302</v>
      </c>
    </row>
    <row r="306" spans="1:10" ht="12.75">
      <c r="A306">
        <v>20090512</v>
      </c>
      <c r="B306" t="s">
        <v>9</v>
      </c>
      <c r="C306">
        <v>561</v>
      </c>
      <c r="D306">
        <v>20090518</v>
      </c>
      <c r="E306" t="s">
        <v>10</v>
      </c>
      <c r="F306">
        <v>556.2</v>
      </c>
      <c r="G306" s="3">
        <v>480</v>
      </c>
      <c r="H306">
        <f t="shared" si="9"/>
        <v>65464</v>
      </c>
      <c r="I306">
        <f>MAX(H$2:H306,0)</f>
        <v>69286</v>
      </c>
      <c r="J306">
        <f t="shared" si="8"/>
        <v>3822</v>
      </c>
    </row>
    <row r="307" spans="1:10" ht="12.75">
      <c r="A307">
        <v>20090518</v>
      </c>
      <c r="B307" t="s">
        <v>7</v>
      </c>
      <c r="C307">
        <v>556.2</v>
      </c>
      <c r="D307">
        <v>20090610</v>
      </c>
      <c r="E307" t="s">
        <v>8</v>
      </c>
      <c r="F307">
        <v>589.9</v>
      </c>
      <c r="G307" s="3">
        <v>3370</v>
      </c>
      <c r="H307">
        <f t="shared" si="9"/>
        <v>68834</v>
      </c>
      <c r="I307">
        <f>MAX(H$2:H307,0)</f>
        <v>69286</v>
      </c>
      <c r="J307">
        <f t="shared" si="8"/>
        <v>452</v>
      </c>
    </row>
    <row r="308" spans="1:10" ht="12.75">
      <c r="A308">
        <v>20090610</v>
      </c>
      <c r="B308" t="s">
        <v>9</v>
      </c>
      <c r="C308">
        <v>589.9</v>
      </c>
      <c r="D308">
        <v>20090611</v>
      </c>
      <c r="E308" t="s">
        <v>10</v>
      </c>
      <c r="F308">
        <v>601.8</v>
      </c>
      <c r="G308" s="2">
        <v>-1191</v>
      </c>
      <c r="H308">
        <f t="shared" si="9"/>
        <v>67643</v>
      </c>
      <c r="I308">
        <f>MAX(H$2:H308,0)</f>
        <v>69286</v>
      </c>
      <c r="J308">
        <f t="shared" si="8"/>
        <v>1643</v>
      </c>
    </row>
    <row r="309" spans="1:10" ht="12.75">
      <c r="A309">
        <v>20090611</v>
      </c>
      <c r="B309" t="s">
        <v>11</v>
      </c>
      <c r="C309">
        <v>594.6</v>
      </c>
      <c r="D309">
        <v>20090615</v>
      </c>
      <c r="E309" t="s">
        <v>8</v>
      </c>
      <c r="F309">
        <v>577.3</v>
      </c>
      <c r="G309" s="2">
        <v>-1730</v>
      </c>
      <c r="H309">
        <f t="shared" si="9"/>
        <v>65913</v>
      </c>
      <c r="I309">
        <f>MAX(H$2:H309,0)</f>
        <v>69286</v>
      </c>
      <c r="J309">
        <f t="shared" si="8"/>
        <v>3373</v>
      </c>
    </row>
    <row r="310" spans="1:10" ht="12.75">
      <c r="A310">
        <v>20090611</v>
      </c>
      <c r="B310" t="s">
        <v>7</v>
      </c>
      <c r="C310">
        <v>601.8</v>
      </c>
      <c r="D310">
        <v>20090611</v>
      </c>
      <c r="E310" t="s">
        <v>9</v>
      </c>
      <c r="F310">
        <v>596.5</v>
      </c>
      <c r="G310" s="2">
        <v>-531</v>
      </c>
      <c r="H310">
        <f t="shared" si="9"/>
        <v>65382</v>
      </c>
      <c r="I310">
        <f>MAX(H$2:H310,0)</f>
        <v>69286</v>
      </c>
      <c r="J310">
        <f t="shared" si="8"/>
        <v>3904</v>
      </c>
    </row>
    <row r="311" spans="1:10" ht="12.75">
      <c r="A311">
        <v>20090615</v>
      </c>
      <c r="B311" t="s">
        <v>9</v>
      </c>
      <c r="C311">
        <v>577.3</v>
      </c>
      <c r="D311">
        <v>20090625</v>
      </c>
      <c r="E311" t="s">
        <v>10</v>
      </c>
      <c r="F311">
        <v>563.4</v>
      </c>
      <c r="G311" s="3">
        <v>1389</v>
      </c>
      <c r="H311">
        <f t="shared" si="9"/>
        <v>66771</v>
      </c>
      <c r="I311">
        <f>MAX(H$2:H311,0)</f>
        <v>69286</v>
      </c>
      <c r="J311">
        <f t="shared" si="8"/>
        <v>2515</v>
      </c>
    </row>
    <row r="312" spans="1:10" ht="12.75">
      <c r="A312">
        <v>20090625</v>
      </c>
      <c r="B312" t="s">
        <v>7</v>
      </c>
      <c r="C312">
        <v>563.4</v>
      </c>
      <c r="D312">
        <v>20090707</v>
      </c>
      <c r="E312" t="s">
        <v>8</v>
      </c>
      <c r="F312">
        <v>546.5</v>
      </c>
      <c r="G312" s="2">
        <v>-1691</v>
      </c>
      <c r="H312">
        <f t="shared" si="9"/>
        <v>65080</v>
      </c>
      <c r="I312">
        <f>MAX(H$2:H312,0)</f>
        <v>69286</v>
      </c>
      <c r="J312">
        <f t="shared" si="8"/>
        <v>4206</v>
      </c>
    </row>
    <row r="313" spans="1:10" ht="12.75">
      <c r="A313">
        <v>20090707</v>
      </c>
      <c r="B313" t="s">
        <v>9</v>
      </c>
      <c r="C313">
        <v>546.5</v>
      </c>
      <c r="D313">
        <v>20090710</v>
      </c>
      <c r="E313" t="s">
        <v>10</v>
      </c>
      <c r="F313">
        <v>547</v>
      </c>
      <c r="G313" s="2">
        <v>-50</v>
      </c>
      <c r="H313">
        <f t="shared" si="9"/>
        <v>65030</v>
      </c>
      <c r="I313">
        <f>MAX(H$2:H313,0)</f>
        <v>69286</v>
      </c>
      <c r="J313">
        <f t="shared" si="8"/>
        <v>4256</v>
      </c>
    </row>
    <row r="314" spans="1:10" ht="12.75">
      <c r="A314">
        <v>20090710</v>
      </c>
      <c r="B314" t="s">
        <v>7</v>
      </c>
      <c r="C314">
        <v>547</v>
      </c>
      <c r="D314">
        <v>20090710</v>
      </c>
      <c r="E314" t="s">
        <v>9</v>
      </c>
      <c r="F314">
        <v>543.8</v>
      </c>
      <c r="G314" s="2">
        <v>-321</v>
      </c>
      <c r="H314">
        <f t="shared" si="9"/>
        <v>64709</v>
      </c>
      <c r="I314">
        <f>MAX(H$2:H314,0)</f>
        <v>69286</v>
      </c>
      <c r="J314">
        <f t="shared" si="8"/>
        <v>4577</v>
      </c>
    </row>
    <row r="316" ht="12.75">
      <c r="J316" t="s">
        <v>16</v>
      </c>
    </row>
    <row r="317" ht="12.75">
      <c r="J317">
        <f>MAX(J2:J314)</f>
        <v>16141</v>
      </c>
    </row>
    <row r="345" ht="12.75">
      <c r="J345" s="5"/>
    </row>
    <row r="757" ht="12.75">
      <c r="J757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E-Midcap Trades</dc:title>
  <dc:subject/>
  <dc:creator>Thilo Schneider</dc:creator>
  <cp:keywords/>
  <dc:description/>
  <cp:lastModifiedBy>Thilo Schneider</cp:lastModifiedBy>
  <dcterms:created xsi:type="dcterms:W3CDTF">2009-07-13T19:47:04Z</dcterms:created>
  <dcterms:modified xsi:type="dcterms:W3CDTF">2009-07-16T00:14:04Z</dcterms:modified>
  <cp:category/>
  <cp:version/>
  <cp:contentType/>
  <cp:contentStatus/>
</cp:coreProperties>
</file>